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TM Fall 2023\"/>
    </mc:Choice>
  </mc:AlternateContent>
  <xr:revisionPtr revIDLastSave="0" documentId="13_ncr:1_{D71B151A-70FC-44DC-ABD0-38ED4FBAC29E}" xr6:coauthVersionLast="47" xr6:coauthVersionMax="47" xr10:uidLastSave="{00000000-0000-0000-0000-000000000000}"/>
  <bookViews>
    <workbookView xWindow="-108" yWindow="-108" windowWidth="23256" windowHeight="12456" activeTab="1" xr2:uid="{5FC770D7-1918-480C-8004-C45DB21EC040}"/>
  </bookViews>
  <sheets>
    <sheet name="24 Hour Results" sheetId="3" r:id="rId1"/>
    <sheet name="6 Hour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8" i="3" l="1"/>
  <c r="BP5" i="3"/>
  <c r="AH5" i="3"/>
  <c r="AT5" i="3"/>
  <c r="BC5" i="3"/>
  <c r="BO5" i="3"/>
  <c r="Y5" i="3"/>
  <c r="Y7" i="3"/>
  <c r="S5" i="3"/>
  <c r="S8" i="3"/>
  <c r="Y8" i="3"/>
  <c r="AH8" i="3"/>
  <c r="AT8" i="3"/>
  <c r="BO8" i="3"/>
  <c r="BC8" i="3"/>
  <c r="S7" i="3"/>
  <c r="BO7" i="3"/>
  <c r="BP7" i="3" s="1"/>
  <c r="BC7" i="3"/>
  <c r="AT7" i="3"/>
  <c r="AH7" i="3"/>
  <c r="AI48" i="2"/>
  <c r="AI47" i="2"/>
  <c r="AI46" i="2"/>
  <c r="AI45" i="2"/>
  <c r="AI41" i="2"/>
  <c r="AI38" i="2"/>
  <c r="AI35" i="2"/>
  <c r="AI34" i="2"/>
  <c r="AI31" i="2"/>
  <c r="AI30" i="2"/>
  <c r="AI28" i="2"/>
  <c r="AI26" i="2"/>
  <c r="AI24" i="2"/>
  <c r="AI22" i="2"/>
  <c r="AI20" i="2"/>
  <c r="AI17" i="2"/>
  <c r="AI15" i="2"/>
  <c r="AI13" i="2"/>
  <c r="AI11" i="2"/>
  <c r="AI9" i="2"/>
  <c r="AI7" i="2"/>
  <c r="AI5" i="2"/>
  <c r="AI3" i="2"/>
</calcChain>
</file>

<file path=xl/sharedStrings.xml><?xml version="1.0" encoding="utf-8"?>
<sst xmlns="http://schemas.openxmlformats.org/spreadsheetml/2006/main" count="358" uniqueCount="159">
  <si>
    <t>Last</t>
  </si>
  <si>
    <t>First</t>
  </si>
  <si>
    <t>Bib</t>
  </si>
  <si>
    <t>Gender</t>
  </si>
  <si>
    <t>Team Name</t>
  </si>
  <si>
    <t>Race</t>
  </si>
  <si>
    <t>Division</t>
  </si>
  <si>
    <t>Arellano</t>
  </si>
  <si>
    <t>Juan</t>
  </si>
  <si>
    <t>M</t>
  </si>
  <si>
    <t>J &amp; D</t>
  </si>
  <si>
    <t>6 Hour 2 Person Team</t>
  </si>
  <si>
    <t>Male</t>
  </si>
  <si>
    <t>Bereczki</t>
  </si>
  <si>
    <t>Andrew</t>
  </si>
  <si>
    <t>6 Hour Soloist</t>
  </si>
  <si>
    <t>Soloist</t>
  </si>
  <si>
    <t>Brocard</t>
  </si>
  <si>
    <t>Justine</t>
  </si>
  <si>
    <t>F</t>
  </si>
  <si>
    <t>Los Companeros</t>
  </si>
  <si>
    <t>Co-Ed</t>
  </si>
  <si>
    <t>Brown</t>
  </si>
  <si>
    <t>Michael</t>
  </si>
  <si>
    <t>Birthday Boys</t>
  </si>
  <si>
    <t>Browne</t>
  </si>
  <si>
    <t>Holmes</t>
  </si>
  <si>
    <t>Hulkamaniacs</t>
  </si>
  <si>
    <t>6 Hour 3 Person</t>
  </si>
  <si>
    <t>Burke</t>
  </si>
  <si>
    <t>John</t>
  </si>
  <si>
    <t>Carroll</t>
  </si>
  <si>
    <t>Yvonne</t>
  </si>
  <si>
    <t>Wandering Wombats</t>
  </si>
  <si>
    <t>Mark</t>
  </si>
  <si>
    <t>Clevenger</t>
  </si>
  <si>
    <t>Adam</t>
  </si>
  <si>
    <t>Hulksters</t>
  </si>
  <si>
    <t>Ritter</t>
  </si>
  <si>
    <t>Corriston</t>
  </si>
  <si>
    <t>Ryan</t>
  </si>
  <si>
    <t>Cox</t>
  </si>
  <si>
    <t>Zachary</t>
  </si>
  <si>
    <t>Add Team Name Later</t>
  </si>
  <si>
    <t>Gerald</t>
  </si>
  <si>
    <t>Donovan</t>
  </si>
  <si>
    <t>SHTC Adventure</t>
  </si>
  <si>
    <t>Forrester</t>
  </si>
  <si>
    <t>Run Forrester Run</t>
  </si>
  <si>
    <t>Libby</t>
  </si>
  <si>
    <t>Gibson</t>
  </si>
  <si>
    <t>Kevin</t>
  </si>
  <si>
    <t>Haney</t>
  </si>
  <si>
    <t>Tom</t>
  </si>
  <si>
    <t>How Far Now</t>
  </si>
  <si>
    <t>24 Hour 2 Person</t>
  </si>
  <si>
    <t>Horton</t>
  </si>
  <si>
    <t>Jon</t>
  </si>
  <si>
    <t>Island Folk</t>
  </si>
  <si>
    <t>Karla</t>
  </si>
  <si>
    <t>Howell</t>
  </si>
  <si>
    <t>Cicily</t>
  </si>
  <si>
    <t>Perseverance</t>
  </si>
  <si>
    <t>Ingram</t>
  </si>
  <si>
    <t>Ingram boys</t>
  </si>
  <si>
    <t>Eric</t>
  </si>
  <si>
    <t>Jacquet</t>
  </si>
  <si>
    <t>Romian</t>
  </si>
  <si>
    <t>Karicofe</t>
  </si>
  <si>
    <t>Travis</t>
  </si>
  <si>
    <t>AdventHERers Three</t>
  </si>
  <si>
    <t>Chelsey</t>
  </si>
  <si>
    <t>Kovacs</t>
  </si>
  <si>
    <t>Luke</t>
  </si>
  <si>
    <t>Kuti</t>
  </si>
  <si>
    <t>Joe</t>
  </si>
  <si>
    <t>Stronger together</t>
  </si>
  <si>
    <t>Mary</t>
  </si>
  <si>
    <t>Leavitt</t>
  </si>
  <si>
    <t>Claire</t>
  </si>
  <si>
    <t>There and Back Again</t>
  </si>
  <si>
    <t>Lynd</t>
  </si>
  <si>
    <t>Jess</t>
  </si>
  <si>
    <t>Pickett Power</t>
  </si>
  <si>
    <t>Meza</t>
  </si>
  <si>
    <t>Carlos</t>
  </si>
  <si>
    <t>Miller</t>
  </si>
  <si>
    <t>24 Hour Soloist</t>
  </si>
  <si>
    <t>Morton</t>
  </si>
  <si>
    <t>Dennis</t>
  </si>
  <si>
    <t>Nieves</t>
  </si>
  <si>
    <t>Diego</t>
  </si>
  <si>
    <t>Noyes</t>
  </si>
  <si>
    <t>Richard</t>
  </si>
  <si>
    <t>Peed</t>
  </si>
  <si>
    <t>Grant</t>
  </si>
  <si>
    <t>Rassweiler</t>
  </si>
  <si>
    <t>Thomas</t>
  </si>
  <si>
    <t>OA Support</t>
  </si>
  <si>
    <t>Schrading</t>
  </si>
  <si>
    <t>Shank</t>
  </si>
  <si>
    <t>Derick</t>
  </si>
  <si>
    <t>Truxes</t>
  </si>
  <si>
    <t>Patrick</t>
  </si>
  <si>
    <t>Tucker</t>
  </si>
  <si>
    <t>Kameron</t>
  </si>
  <si>
    <t>VanLear</t>
  </si>
  <si>
    <t>Bret</t>
  </si>
  <si>
    <t>Waddell</t>
  </si>
  <si>
    <t>Wheeler</t>
  </si>
  <si>
    <t>Benjamin</t>
  </si>
  <si>
    <t>Wheel Good</t>
  </si>
  <si>
    <t>Keith</t>
  </si>
  <si>
    <t>Male 2p</t>
  </si>
  <si>
    <t>Male Solo</t>
  </si>
  <si>
    <t>AA</t>
  </si>
  <si>
    <t>AA2</t>
  </si>
  <si>
    <t>106</t>
  </si>
  <si>
    <t>107</t>
  </si>
  <si>
    <t>108</t>
  </si>
  <si>
    <t>109</t>
  </si>
  <si>
    <t>101</t>
  </si>
  <si>
    <t>102</t>
  </si>
  <si>
    <t>103</t>
  </si>
  <si>
    <t>104</t>
  </si>
  <si>
    <t>105</t>
  </si>
  <si>
    <t>B</t>
  </si>
  <si>
    <t>C</t>
  </si>
  <si>
    <t>D</t>
  </si>
  <si>
    <t>E</t>
  </si>
  <si>
    <t>G</t>
  </si>
  <si>
    <t>H</t>
  </si>
  <si>
    <t>W</t>
  </si>
  <si>
    <t>GG</t>
  </si>
  <si>
    <t>HH</t>
  </si>
  <si>
    <t>II</t>
  </si>
  <si>
    <t>JJ</t>
  </si>
  <si>
    <t>K</t>
  </si>
  <si>
    <t>J</t>
  </si>
  <si>
    <t>L</t>
  </si>
  <si>
    <t>N</t>
  </si>
  <si>
    <t>O</t>
  </si>
  <si>
    <t>P</t>
  </si>
  <si>
    <t>Q</t>
  </si>
  <si>
    <t>R</t>
  </si>
  <si>
    <t>S</t>
  </si>
  <si>
    <t>U</t>
  </si>
  <si>
    <t>V</t>
  </si>
  <si>
    <t>Y</t>
  </si>
  <si>
    <t>Total CPs</t>
  </si>
  <si>
    <t>Finish Time</t>
  </si>
  <si>
    <t>Div Place</t>
  </si>
  <si>
    <t>Overall Place</t>
  </si>
  <si>
    <t>Conquer The Mountain 2023 - 24 Hour Results</t>
  </si>
  <si>
    <t>Conquer The Mountain 2023 - 6 hour results</t>
  </si>
  <si>
    <t>DNS</t>
  </si>
  <si>
    <t>give 10 min time credit</t>
  </si>
  <si>
    <t>14:47*</t>
  </si>
  <si>
    <t>14:50 (tie)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</si>
</sst>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0" fontId="0" fillId="6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20" fontId="0" fillId="6" borderId="8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20" fontId="0" fillId="3" borderId="1" xfId="0" applyNumberFormat="1" applyFill="1" applyBorder="1"/>
    <xf numFmtId="20" fontId="0" fillId="6" borderId="1" xfId="0" applyNumberFormat="1" applyFill="1" applyBorder="1"/>
    <xf numFmtId="20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563EFB-230F-4E0C-A691-0BBF6A499157}" name="Table1" displayName="Table1" ref="A2:F8" totalsRowShown="0" headerRowDxfId="10" dataDxfId="8" headerRowBorderDxfId="9" tableBorderDxfId="7" totalsRowBorderDxfId="6">
  <autoFilter ref="A2:F8" xr:uid="{C0563EFB-230F-4E0C-A691-0BBF6A499157}"/>
  <sortState xmlns:xlrd2="http://schemas.microsoft.com/office/spreadsheetml/2017/richdata2" ref="A3:F8">
    <sortCondition ref="D3:D8"/>
  </sortState>
  <tableColumns count="6">
    <tableColumn id="1" xr3:uid="{A80B7035-193B-4466-A6C5-3FC10BE7856E}" name="Last" dataDxfId="5"/>
    <tableColumn id="2" xr3:uid="{4B835A23-A8FE-4911-8503-D6E4941E462C}" name="First" dataDxfId="4"/>
    <tableColumn id="3" xr3:uid="{52337AA1-CA53-4EEE-AB13-D9B59940185D}" name="Bib" dataDxfId="3"/>
    <tableColumn id="7" xr3:uid="{C7BF61E6-4C74-4F98-9927-09CCA3D3CF60}" name="Team Name" dataDxfId="2"/>
    <tableColumn id="8" xr3:uid="{CC873A9D-10B6-49F9-8839-502100E4E254}" name="Race" dataDxfId="1"/>
    <tableColumn id="9" xr3:uid="{60157808-3DC5-4314-98BD-845F9222BAFD}" name="Divis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4A98-D939-4729-83D4-0E6AD8B70F87}">
  <sheetPr>
    <pageSetUpPr fitToPage="1"/>
  </sheetPr>
  <dimension ref="A1:BS8"/>
  <sheetViews>
    <sheetView topLeftCell="E1" zoomScale="70" zoomScaleNormal="70" workbookViewId="0">
      <selection activeCell="AA14" sqref="AA14"/>
    </sheetView>
  </sheetViews>
  <sheetFormatPr defaultRowHeight="14.4" x14ac:dyDescent="0.3"/>
  <cols>
    <col min="1" max="1" width="9.6640625" bestFit="1" customWidth="1"/>
    <col min="2" max="2" width="8.5546875" bestFit="1" customWidth="1"/>
    <col min="3" max="3" width="5.88671875" style="11" customWidth="1"/>
    <col min="4" max="4" width="12.88671875" customWidth="1"/>
    <col min="5" max="5" width="7.77734375" customWidth="1"/>
    <col min="6" max="6" width="9.5546875" style="11" customWidth="1"/>
    <col min="7" max="7" width="2.77734375" style="11" customWidth="1"/>
    <col min="8" max="55" width="3.77734375" style="11" customWidth="1"/>
    <col min="56" max="67" width="3.77734375" customWidth="1"/>
  </cols>
  <sheetData>
    <row r="1" spans="1:71" x14ac:dyDescent="0.3">
      <c r="A1" s="1" t="s">
        <v>153</v>
      </c>
      <c r="B1" s="1"/>
      <c r="C1" s="2"/>
      <c r="D1" s="4"/>
      <c r="E1" s="4"/>
      <c r="F1" s="3"/>
    </row>
    <row r="2" spans="1:71" x14ac:dyDescent="0.3">
      <c r="A2" s="12" t="s">
        <v>0</v>
      </c>
      <c r="B2" s="13" t="s">
        <v>1</v>
      </c>
      <c r="C2" s="14" t="s">
        <v>2</v>
      </c>
      <c r="D2" s="13" t="s">
        <v>4</v>
      </c>
      <c r="E2" s="13" t="s">
        <v>5</v>
      </c>
      <c r="F2" s="15" t="s">
        <v>6</v>
      </c>
      <c r="G2" s="18"/>
      <c r="H2" s="19" t="s">
        <v>115</v>
      </c>
      <c r="I2" s="19" t="s">
        <v>116</v>
      </c>
      <c r="J2" s="19" t="s">
        <v>121</v>
      </c>
      <c r="K2" s="19" t="s">
        <v>122</v>
      </c>
      <c r="L2" s="19" t="s">
        <v>123</v>
      </c>
      <c r="M2" s="19" t="s">
        <v>124</v>
      </c>
      <c r="N2" s="19" t="s">
        <v>125</v>
      </c>
      <c r="O2" s="19" t="s">
        <v>117</v>
      </c>
      <c r="P2" s="19" t="s">
        <v>118</v>
      </c>
      <c r="Q2" s="19" t="s">
        <v>119</v>
      </c>
      <c r="R2" s="20" t="s">
        <v>120</v>
      </c>
      <c r="S2" s="36"/>
      <c r="T2" s="8">
        <v>1</v>
      </c>
      <c r="U2" s="8">
        <v>2</v>
      </c>
      <c r="V2" s="8">
        <v>3</v>
      </c>
      <c r="W2" s="8">
        <v>17</v>
      </c>
      <c r="X2" s="8">
        <v>18</v>
      </c>
      <c r="Y2" s="18"/>
      <c r="Z2" s="8" t="s">
        <v>126</v>
      </c>
      <c r="AA2" s="8" t="s">
        <v>127</v>
      </c>
      <c r="AB2" s="8" t="s">
        <v>128</v>
      </c>
      <c r="AC2" s="8" t="s">
        <v>129</v>
      </c>
      <c r="AD2" s="8" t="s">
        <v>19</v>
      </c>
      <c r="AE2" s="8" t="s">
        <v>130</v>
      </c>
      <c r="AF2" s="8" t="s">
        <v>131</v>
      </c>
      <c r="AG2" s="8" t="s">
        <v>132</v>
      </c>
      <c r="AH2" s="18"/>
      <c r="AI2" s="8">
        <v>4</v>
      </c>
      <c r="AJ2" s="8">
        <v>5</v>
      </c>
      <c r="AK2" s="8">
        <v>6</v>
      </c>
      <c r="AL2" s="8">
        <v>7</v>
      </c>
      <c r="AM2" s="8">
        <v>8</v>
      </c>
      <c r="AN2" s="8">
        <v>9</v>
      </c>
      <c r="AO2" s="8">
        <v>10</v>
      </c>
      <c r="AP2" s="37" t="s">
        <v>133</v>
      </c>
      <c r="AQ2" s="37" t="s">
        <v>134</v>
      </c>
      <c r="AR2" s="37" t="s">
        <v>135</v>
      </c>
      <c r="AS2" s="37" t="s">
        <v>136</v>
      </c>
      <c r="AT2" s="21"/>
      <c r="AU2" s="8">
        <v>11</v>
      </c>
      <c r="AV2" s="8">
        <v>12</v>
      </c>
      <c r="AW2" s="8">
        <v>13</v>
      </c>
      <c r="AX2" s="8">
        <v>16</v>
      </c>
      <c r="AY2" s="8">
        <v>17</v>
      </c>
      <c r="AZ2" s="8">
        <v>18</v>
      </c>
      <c r="BA2" s="37" t="s">
        <v>138</v>
      </c>
      <c r="BB2" s="37" t="s">
        <v>137</v>
      </c>
      <c r="BC2" s="21"/>
      <c r="BD2" s="8" t="s">
        <v>139</v>
      </c>
      <c r="BE2" s="8" t="s">
        <v>9</v>
      </c>
      <c r="BF2" s="8" t="s">
        <v>140</v>
      </c>
      <c r="BG2" s="8" t="s">
        <v>141</v>
      </c>
      <c r="BH2" s="8" t="s">
        <v>142</v>
      </c>
      <c r="BI2" s="8" t="s">
        <v>143</v>
      </c>
      <c r="BJ2" s="8" t="s">
        <v>144</v>
      </c>
      <c r="BK2" s="8" t="s">
        <v>145</v>
      </c>
      <c r="BL2" s="8" t="s">
        <v>146</v>
      </c>
      <c r="BM2" s="8" t="s">
        <v>147</v>
      </c>
      <c r="BN2" s="8" t="s">
        <v>148</v>
      </c>
      <c r="BO2" s="16"/>
      <c r="BP2" s="7" t="s">
        <v>149</v>
      </c>
      <c r="BQ2" s="7" t="s">
        <v>150</v>
      </c>
      <c r="BR2" s="7" t="s">
        <v>151</v>
      </c>
      <c r="BS2" s="7" t="s">
        <v>152</v>
      </c>
    </row>
    <row r="3" spans="1:71" s="33" customFormat="1" x14ac:dyDescent="0.3">
      <c r="A3" s="31" t="s">
        <v>52</v>
      </c>
      <c r="B3" s="9" t="s">
        <v>53</v>
      </c>
      <c r="C3" s="10">
        <v>259</v>
      </c>
      <c r="D3" s="9" t="s">
        <v>54</v>
      </c>
      <c r="E3" s="9" t="s">
        <v>55</v>
      </c>
      <c r="F3" s="32" t="s">
        <v>113</v>
      </c>
      <c r="G3" s="2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0"/>
      <c r="T3" s="46"/>
      <c r="U3" s="46"/>
      <c r="V3" s="46"/>
      <c r="W3" s="46"/>
      <c r="X3" s="46"/>
      <c r="Y3" s="40"/>
      <c r="Z3" s="46"/>
      <c r="AA3" s="46"/>
      <c r="AB3" s="46"/>
      <c r="AC3" s="46"/>
      <c r="AD3" s="46"/>
      <c r="AE3" s="46"/>
      <c r="AF3" s="46"/>
      <c r="AG3" s="46"/>
      <c r="AH3" s="40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0"/>
      <c r="AU3" s="46"/>
      <c r="AV3" s="46"/>
      <c r="AW3" s="46"/>
      <c r="AX3" s="46"/>
      <c r="AY3" s="46"/>
      <c r="AZ3" s="46"/>
      <c r="BA3" s="46"/>
      <c r="BB3" s="46"/>
      <c r="BC3" s="40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0"/>
      <c r="BP3" s="47"/>
      <c r="BQ3" s="47"/>
      <c r="BR3" s="47"/>
      <c r="BS3" s="47" t="s">
        <v>155</v>
      </c>
    </row>
    <row r="4" spans="1:71" s="33" customFormat="1" x14ac:dyDescent="0.3">
      <c r="A4" s="31" t="s">
        <v>106</v>
      </c>
      <c r="B4" s="9" t="s">
        <v>107</v>
      </c>
      <c r="C4" s="10">
        <v>259</v>
      </c>
      <c r="D4" s="9" t="s">
        <v>54</v>
      </c>
      <c r="E4" s="9" t="s">
        <v>55</v>
      </c>
      <c r="F4" s="32" t="s">
        <v>113</v>
      </c>
      <c r="G4" s="25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8"/>
      <c r="BQ4" s="48"/>
      <c r="BR4" s="48"/>
      <c r="BS4" s="48"/>
    </row>
    <row r="5" spans="1:71" s="22" customFormat="1" x14ac:dyDescent="0.3">
      <c r="A5" s="23" t="s">
        <v>96</v>
      </c>
      <c r="B5" s="7" t="s">
        <v>97</v>
      </c>
      <c r="C5" s="8">
        <v>265</v>
      </c>
      <c r="D5" s="7" t="s">
        <v>98</v>
      </c>
      <c r="E5" s="7" t="s">
        <v>55</v>
      </c>
      <c r="F5" s="24" t="s">
        <v>113</v>
      </c>
      <c r="G5" s="25"/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1</v>
      </c>
      <c r="Q5" s="44">
        <v>1</v>
      </c>
      <c r="R5" s="44">
        <v>1</v>
      </c>
      <c r="S5" s="42">
        <f>SUM(H5:R5)</f>
        <v>11</v>
      </c>
      <c r="T5" s="44">
        <v>1</v>
      </c>
      <c r="U5" s="44">
        <v>1</v>
      </c>
      <c r="V5" s="44">
        <v>1</v>
      </c>
      <c r="W5" s="44">
        <v>1</v>
      </c>
      <c r="X5" s="44">
        <v>1</v>
      </c>
      <c r="Y5" s="42">
        <f t="shared" ref="Y5:Y6" si="0">SUM(T5:X5)</f>
        <v>5</v>
      </c>
      <c r="Z5" s="44">
        <v>1</v>
      </c>
      <c r="AA5" s="44">
        <v>1</v>
      </c>
      <c r="AB5" s="44">
        <v>1</v>
      </c>
      <c r="AC5" s="44">
        <v>1</v>
      </c>
      <c r="AD5" s="44">
        <v>1</v>
      </c>
      <c r="AE5" s="44">
        <v>1</v>
      </c>
      <c r="AF5" s="44">
        <v>1</v>
      </c>
      <c r="AG5" s="44">
        <v>1</v>
      </c>
      <c r="AH5" s="42">
        <f>SUM(Z5:AG6)</f>
        <v>8</v>
      </c>
      <c r="AI5" s="44">
        <v>1</v>
      </c>
      <c r="AJ5" s="44">
        <v>1</v>
      </c>
      <c r="AK5" s="44">
        <v>1</v>
      </c>
      <c r="AL5" s="44">
        <v>1</v>
      </c>
      <c r="AM5" s="44">
        <v>1</v>
      </c>
      <c r="AN5" s="44">
        <v>1</v>
      </c>
      <c r="AO5" s="44">
        <v>1</v>
      </c>
      <c r="AP5" s="44"/>
      <c r="AQ5" s="44"/>
      <c r="AR5" s="44"/>
      <c r="AS5" s="44"/>
      <c r="AT5" s="42">
        <f>SUM(AI5:AS6)</f>
        <v>7</v>
      </c>
      <c r="AU5" s="44">
        <v>1</v>
      </c>
      <c r="AV5" s="44">
        <v>1</v>
      </c>
      <c r="AW5" s="44">
        <v>1</v>
      </c>
      <c r="AX5" s="44">
        <v>1</v>
      </c>
      <c r="AY5" s="44">
        <v>1</v>
      </c>
      <c r="AZ5" s="44">
        <v>1</v>
      </c>
      <c r="BA5" s="44"/>
      <c r="BB5" s="44"/>
      <c r="BC5" s="42">
        <f>SUM(AU5:BB6)</f>
        <v>6</v>
      </c>
      <c r="BD5" s="44">
        <v>1</v>
      </c>
      <c r="BE5" s="44">
        <v>1</v>
      </c>
      <c r="BF5" s="44">
        <v>1</v>
      </c>
      <c r="BG5" s="44">
        <v>1</v>
      </c>
      <c r="BH5" s="44">
        <v>1</v>
      </c>
      <c r="BI5" s="44">
        <v>1</v>
      </c>
      <c r="BJ5" s="44"/>
      <c r="BK5" s="44">
        <v>1</v>
      </c>
      <c r="BL5" s="44">
        <v>1</v>
      </c>
      <c r="BM5" s="44">
        <v>1</v>
      </c>
      <c r="BN5" s="44">
        <v>1</v>
      </c>
      <c r="BO5" s="42">
        <f>SUM(BD5:BN6)</f>
        <v>10</v>
      </c>
      <c r="BP5" s="57">
        <f t="shared" ref="BP5:BP6" si="1">SUM(BO5,BC5,AT5,AH5,Y5,S5)</f>
        <v>47</v>
      </c>
      <c r="BQ5" s="61">
        <v>0.35902777777777778</v>
      </c>
      <c r="BR5" s="62">
        <v>1</v>
      </c>
      <c r="BS5" s="62">
        <v>2</v>
      </c>
    </row>
    <row r="6" spans="1:71" s="29" customFormat="1" x14ac:dyDescent="0.3">
      <c r="A6" s="34" t="s">
        <v>102</v>
      </c>
      <c r="B6" s="27" t="s">
        <v>103</v>
      </c>
      <c r="C6" s="28">
        <v>265</v>
      </c>
      <c r="D6" s="27" t="s">
        <v>98</v>
      </c>
      <c r="E6" s="27" t="s">
        <v>55</v>
      </c>
      <c r="F6" s="35" t="s">
        <v>113</v>
      </c>
      <c r="G6" s="2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3"/>
      <c r="T6" s="45"/>
      <c r="U6" s="45"/>
      <c r="V6" s="45"/>
      <c r="W6" s="45"/>
      <c r="X6" s="45"/>
      <c r="Y6" s="43"/>
      <c r="Z6" s="45"/>
      <c r="AA6" s="45"/>
      <c r="AB6" s="45"/>
      <c r="AC6" s="45"/>
      <c r="AD6" s="45"/>
      <c r="AE6" s="45"/>
      <c r="AF6" s="45"/>
      <c r="AG6" s="45"/>
      <c r="AH6" s="43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3"/>
      <c r="AU6" s="45"/>
      <c r="AV6" s="45"/>
      <c r="AW6" s="45"/>
      <c r="AX6" s="45"/>
      <c r="AY6" s="45"/>
      <c r="AZ6" s="45"/>
      <c r="BA6" s="45"/>
      <c r="BB6" s="45"/>
      <c r="BC6" s="43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3"/>
      <c r="BP6" s="58"/>
      <c r="BQ6" s="45"/>
      <c r="BR6" s="63"/>
      <c r="BS6" s="63"/>
    </row>
    <row r="7" spans="1:71" s="33" customFormat="1" x14ac:dyDescent="0.3">
      <c r="A7" s="31" t="s">
        <v>86</v>
      </c>
      <c r="B7" s="9" t="s">
        <v>34</v>
      </c>
      <c r="C7" s="10">
        <v>173</v>
      </c>
      <c r="D7" s="9"/>
      <c r="E7" s="9" t="s">
        <v>87</v>
      </c>
      <c r="F7" s="32" t="s">
        <v>114</v>
      </c>
      <c r="G7" s="25"/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25">
        <f>SUM(H7:R7)</f>
        <v>11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25">
        <f>SUM(T7:X7)</f>
        <v>5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>
        <v>1</v>
      </c>
      <c r="AH7" s="25">
        <f>SUM(Z7:AG7)</f>
        <v>8</v>
      </c>
      <c r="AI7" s="10">
        <v>1</v>
      </c>
      <c r="AJ7" s="10">
        <v>1</v>
      </c>
      <c r="AK7" s="10">
        <v>1</v>
      </c>
      <c r="AL7" s="10">
        <v>1</v>
      </c>
      <c r="AM7" s="10">
        <v>1</v>
      </c>
      <c r="AN7" s="10">
        <v>1</v>
      </c>
      <c r="AO7" s="10">
        <v>1</v>
      </c>
      <c r="AP7" s="10">
        <v>1</v>
      </c>
      <c r="AQ7" s="10">
        <v>1</v>
      </c>
      <c r="AR7" s="10">
        <v>1</v>
      </c>
      <c r="AS7" s="10">
        <v>1</v>
      </c>
      <c r="AT7" s="25">
        <f>SUM(AI7:AS7)</f>
        <v>11</v>
      </c>
      <c r="AU7" s="10">
        <v>1</v>
      </c>
      <c r="AV7" s="10">
        <v>1</v>
      </c>
      <c r="AW7" s="10">
        <v>1</v>
      </c>
      <c r="AX7" s="10">
        <v>1</v>
      </c>
      <c r="AY7" s="10">
        <v>1</v>
      </c>
      <c r="AZ7" s="10">
        <v>1</v>
      </c>
      <c r="BA7" s="10">
        <v>1</v>
      </c>
      <c r="BB7" s="10">
        <v>1</v>
      </c>
      <c r="BC7" s="25">
        <f>SUM(AU7:BB7)</f>
        <v>8</v>
      </c>
      <c r="BD7" s="10">
        <v>1</v>
      </c>
      <c r="BE7" s="10">
        <v>1</v>
      </c>
      <c r="BF7" s="10">
        <v>1</v>
      </c>
      <c r="BG7" s="10">
        <v>1</v>
      </c>
      <c r="BH7" s="10">
        <v>1</v>
      </c>
      <c r="BI7" s="10">
        <v>1</v>
      </c>
      <c r="BJ7" s="10"/>
      <c r="BK7" s="10"/>
      <c r="BL7" s="10"/>
      <c r="BM7" s="10"/>
      <c r="BN7" s="10">
        <v>1</v>
      </c>
      <c r="BO7" s="26">
        <f>SUM(BD7:BN7)</f>
        <v>7</v>
      </c>
      <c r="BP7" s="9">
        <f>SUM(BO7,BC7,AT7,AH7,Y7,S7)</f>
        <v>50</v>
      </c>
      <c r="BQ7" s="59">
        <v>0.32291666666666669</v>
      </c>
      <c r="BR7" s="64">
        <v>1</v>
      </c>
      <c r="BS7" s="64">
        <v>1</v>
      </c>
    </row>
    <row r="8" spans="1:71" s="29" customFormat="1" x14ac:dyDescent="0.3">
      <c r="A8" s="34" t="s">
        <v>99</v>
      </c>
      <c r="B8" s="27" t="s">
        <v>65</v>
      </c>
      <c r="C8" s="28">
        <v>174</v>
      </c>
      <c r="D8" s="27"/>
      <c r="E8" s="27" t="s">
        <v>87</v>
      </c>
      <c r="F8" s="35" t="s">
        <v>114</v>
      </c>
      <c r="G8" s="25"/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5">
        <f>SUM(H8:R8)</f>
        <v>11</v>
      </c>
      <c r="T8" s="28">
        <v>1</v>
      </c>
      <c r="U8" s="28">
        <v>1</v>
      </c>
      <c r="V8" s="28">
        <v>1</v>
      </c>
      <c r="W8" s="28">
        <v>1</v>
      </c>
      <c r="X8" s="28">
        <v>1</v>
      </c>
      <c r="Y8" s="25">
        <f>SUM(T8:X8)</f>
        <v>5</v>
      </c>
      <c r="Z8" s="28">
        <v>1</v>
      </c>
      <c r="AA8" s="28">
        <v>1</v>
      </c>
      <c r="AB8" s="28">
        <v>1</v>
      </c>
      <c r="AC8" s="28">
        <v>1</v>
      </c>
      <c r="AD8" s="28">
        <v>1</v>
      </c>
      <c r="AE8" s="28">
        <v>1</v>
      </c>
      <c r="AF8" s="28">
        <v>1</v>
      </c>
      <c r="AG8" s="28">
        <v>1</v>
      </c>
      <c r="AH8" s="25">
        <f>SUM(Z8:AG8)</f>
        <v>8</v>
      </c>
      <c r="AI8" s="28">
        <v>1</v>
      </c>
      <c r="AJ8" s="28">
        <v>1</v>
      </c>
      <c r="AK8" s="28">
        <v>1</v>
      </c>
      <c r="AL8" s="28">
        <v>1</v>
      </c>
      <c r="AM8" s="28">
        <v>1</v>
      </c>
      <c r="AN8" s="28">
        <v>1</v>
      </c>
      <c r="AO8" s="28">
        <v>1</v>
      </c>
      <c r="AP8" s="28"/>
      <c r="AQ8" s="28"/>
      <c r="AR8" s="28"/>
      <c r="AS8" s="28"/>
      <c r="AT8" s="25">
        <f>SUM(AI8:AS8)</f>
        <v>7</v>
      </c>
      <c r="AU8" s="28">
        <v>1</v>
      </c>
      <c r="AV8" s="28">
        <v>1</v>
      </c>
      <c r="AW8" s="28">
        <v>1</v>
      </c>
      <c r="AX8" s="28">
        <v>1</v>
      </c>
      <c r="AY8" s="28">
        <v>1</v>
      </c>
      <c r="AZ8" s="28">
        <v>1</v>
      </c>
      <c r="BA8" s="28"/>
      <c r="BB8" s="28"/>
      <c r="BC8" s="25">
        <f>SUM(AU8:BB8)</f>
        <v>6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6">
        <f>SUM(BD8:BN8)</f>
        <v>0</v>
      </c>
      <c r="BP8" s="9">
        <f>SUM(BO8,BC8,AT8,AH8,Y8,S8)</f>
        <v>37</v>
      </c>
      <c r="BQ8" s="60">
        <v>0.10416666666666667</v>
      </c>
      <c r="BR8" s="65">
        <v>2</v>
      </c>
      <c r="BS8" s="65">
        <v>3</v>
      </c>
    </row>
  </sheetData>
  <mergeCells count="128"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C3:AC4"/>
    <mergeCell ref="AD3:AD4"/>
    <mergeCell ref="AE3:AE4"/>
    <mergeCell ref="AF3:AF4"/>
    <mergeCell ref="T3:T4"/>
    <mergeCell ref="U3:U4"/>
    <mergeCell ref="V3:V4"/>
    <mergeCell ref="W3:W4"/>
    <mergeCell ref="X3:X4"/>
    <mergeCell ref="Z3:Z4"/>
    <mergeCell ref="BR3:BR4"/>
    <mergeCell ref="BS3:BS4"/>
    <mergeCell ref="H5:H6"/>
    <mergeCell ref="I5:I6"/>
    <mergeCell ref="J5:J6"/>
    <mergeCell ref="K5:K6"/>
    <mergeCell ref="L5:L6"/>
    <mergeCell ref="BH3:BH4"/>
    <mergeCell ref="BI3:BI4"/>
    <mergeCell ref="BJ3:BJ4"/>
    <mergeCell ref="BK3:BK4"/>
    <mergeCell ref="BL3:BL4"/>
    <mergeCell ref="BM3:BM4"/>
    <mergeCell ref="BA3:BA4"/>
    <mergeCell ref="BB3:BB4"/>
    <mergeCell ref="BD3:BD4"/>
    <mergeCell ref="BE3:BE4"/>
    <mergeCell ref="BF3:BF4"/>
    <mergeCell ref="BG3:BG4"/>
    <mergeCell ref="AU3:AU4"/>
    <mergeCell ref="AV3:AV4"/>
    <mergeCell ref="AW3:AW4"/>
    <mergeCell ref="AX3:AX4"/>
    <mergeCell ref="AY3:AY4"/>
    <mergeCell ref="M5:M6"/>
    <mergeCell ref="N5:N6"/>
    <mergeCell ref="O5:O6"/>
    <mergeCell ref="P5:P6"/>
    <mergeCell ref="Q5:Q6"/>
    <mergeCell ref="R5:R6"/>
    <mergeCell ref="BN3:BN4"/>
    <mergeCell ref="BP3:BP4"/>
    <mergeCell ref="BQ3:BQ4"/>
    <mergeCell ref="AZ3:AZ4"/>
    <mergeCell ref="AN3:AN4"/>
    <mergeCell ref="AO3:AO4"/>
    <mergeCell ref="AP3:AP4"/>
    <mergeCell ref="AQ3:AQ4"/>
    <mergeCell ref="AR3:AR4"/>
    <mergeCell ref="AS3:AS4"/>
    <mergeCell ref="AG3:AG4"/>
    <mergeCell ref="AI3:AI4"/>
    <mergeCell ref="AJ3:AJ4"/>
    <mergeCell ref="AK3:AK4"/>
    <mergeCell ref="AL3:AL4"/>
    <mergeCell ref="AM3:AM4"/>
    <mergeCell ref="AA3:AA4"/>
    <mergeCell ref="AB3:AB4"/>
    <mergeCell ref="Z5:Z6"/>
    <mergeCell ref="AA5:AA6"/>
    <mergeCell ref="AB5:AB6"/>
    <mergeCell ref="AC5:AC6"/>
    <mergeCell ref="AD5:AD6"/>
    <mergeCell ref="AE5:AE6"/>
    <mergeCell ref="S5:S6"/>
    <mergeCell ref="T5:T6"/>
    <mergeCell ref="U5:U6"/>
    <mergeCell ref="V5:V6"/>
    <mergeCell ref="W5:W6"/>
    <mergeCell ref="X5:X6"/>
    <mergeCell ref="AM5:AM6"/>
    <mergeCell ref="AN5:AN6"/>
    <mergeCell ref="AO5:AO6"/>
    <mergeCell ref="AP5:AP6"/>
    <mergeCell ref="AQ5:AQ6"/>
    <mergeCell ref="AR5:AR6"/>
    <mergeCell ref="AF5:AF6"/>
    <mergeCell ref="AG5:AG6"/>
    <mergeCell ref="AI5:AI6"/>
    <mergeCell ref="AJ5:AJ6"/>
    <mergeCell ref="AK5:AK6"/>
    <mergeCell ref="AL5:AL6"/>
    <mergeCell ref="BP5:BP6"/>
    <mergeCell ref="BQ5:BQ6"/>
    <mergeCell ref="BR5:BR6"/>
    <mergeCell ref="BS5:BS6"/>
    <mergeCell ref="BG5:BG6"/>
    <mergeCell ref="BH5:BH6"/>
    <mergeCell ref="BI5:BI6"/>
    <mergeCell ref="BJ5:BJ6"/>
    <mergeCell ref="BK5:BK6"/>
    <mergeCell ref="BL5:BL6"/>
    <mergeCell ref="BO3:BO4"/>
    <mergeCell ref="BO5:BO6"/>
    <mergeCell ref="AH3:AH4"/>
    <mergeCell ref="AH5:AH6"/>
    <mergeCell ref="Y3:Y4"/>
    <mergeCell ref="Y5:Y6"/>
    <mergeCell ref="AT3:AT4"/>
    <mergeCell ref="AT5:AT6"/>
    <mergeCell ref="BC3:BC4"/>
    <mergeCell ref="BC5:BC6"/>
    <mergeCell ref="BM5:BM6"/>
    <mergeCell ref="BN5:BN6"/>
    <mergeCell ref="AZ5:AZ6"/>
    <mergeCell ref="BA5:BA6"/>
    <mergeCell ref="BB5:BB6"/>
    <mergeCell ref="BD5:BD6"/>
    <mergeCell ref="BE5:BE6"/>
    <mergeCell ref="BF5:BF6"/>
    <mergeCell ref="AS5:AS6"/>
    <mergeCell ref="AU5:AU6"/>
    <mergeCell ref="AV5:AV6"/>
    <mergeCell ref="AW5:AW6"/>
    <mergeCell ref="AX5:AX6"/>
    <mergeCell ref="AY5:AY6"/>
  </mergeCells>
  <pageMargins left="0.7" right="0.7" top="0.75" bottom="0.75" header="0.3" footer="0.3"/>
  <pageSetup scale="37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E14A-5B3B-4D77-B4F9-63529F00D05D}">
  <sheetPr>
    <pageSetUpPr fitToPage="1"/>
  </sheetPr>
  <dimension ref="A1:AM59"/>
  <sheetViews>
    <sheetView tabSelected="1" workbookViewId="0">
      <selection activeCell="AT7" sqref="AT7"/>
    </sheetView>
  </sheetViews>
  <sheetFormatPr defaultRowHeight="14.4" x14ac:dyDescent="0.3"/>
  <cols>
    <col min="1" max="1" width="9.6640625" bestFit="1" customWidth="1"/>
    <col min="2" max="2" width="8.5546875" customWidth="1"/>
    <col min="3" max="3" width="5.33203125" style="11" customWidth="1"/>
    <col min="4" max="4" width="4.5546875" style="11" customWidth="1"/>
    <col min="5" max="5" width="19.33203125" bestFit="1" customWidth="1"/>
    <col min="6" max="6" width="14.33203125" customWidth="1"/>
    <col min="7" max="7" width="8.88671875" style="11"/>
    <col min="8" max="34" width="3.77734375" style="11" customWidth="1"/>
    <col min="35" max="35" width="8.21875" style="11" customWidth="1"/>
    <col min="36" max="36" width="10.21875" style="11" customWidth="1"/>
    <col min="37" max="37" width="8.88671875" style="11" customWidth="1"/>
    <col min="38" max="38" width="12.33203125" style="11" customWidth="1"/>
  </cols>
  <sheetData>
    <row r="1" spans="1:38" ht="19.8" customHeight="1" x14ac:dyDescent="0.3">
      <c r="A1" s="5" t="s">
        <v>154</v>
      </c>
      <c r="B1" s="5"/>
      <c r="C1" s="6"/>
      <c r="D1" s="25"/>
      <c r="E1" s="26"/>
      <c r="F1" s="26"/>
      <c r="G1" s="25"/>
    </row>
    <row r="2" spans="1:38" s="4" customFormat="1" x14ac:dyDescent="0.3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6" t="s">
        <v>6</v>
      </c>
      <c r="H2" s="6" t="s">
        <v>115</v>
      </c>
      <c r="I2" s="25">
        <v>101</v>
      </c>
      <c r="J2" s="25">
        <v>102</v>
      </c>
      <c r="K2" s="25">
        <v>103</v>
      </c>
      <c r="L2" s="25">
        <v>104</v>
      </c>
      <c r="M2" s="25">
        <v>105</v>
      </c>
      <c r="N2" s="25">
        <v>106</v>
      </c>
      <c r="O2" s="25">
        <v>107</v>
      </c>
      <c r="P2" s="25">
        <v>108</v>
      </c>
      <c r="Q2" s="25">
        <v>109</v>
      </c>
      <c r="R2" s="18"/>
      <c r="S2" s="25" t="s">
        <v>139</v>
      </c>
      <c r="T2" s="25" t="s">
        <v>9</v>
      </c>
      <c r="U2" s="25" t="s">
        <v>140</v>
      </c>
      <c r="V2" s="25" t="s">
        <v>141</v>
      </c>
      <c r="W2" s="25" t="s">
        <v>142</v>
      </c>
      <c r="X2" s="25" t="s">
        <v>143</v>
      </c>
      <c r="Y2" s="25" t="s">
        <v>144</v>
      </c>
      <c r="Z2" s="25" t="s">
        <v>145</v>
      </c>
      <c r="AA2" s="25" t="s">
        <v>146</v>
      </c>
      <c r="AB2" s="25" t="s">
        <v>147</v>
      </c>
      <c r="AC2" s="25" t="s">
        <v>148</v>
      </c>
      <c r="AD2" s="25">
        <v>1</v>
      </c>
      <c r="AE2" s="25">
        <v>2</v>
      </c>
      <c r="AF2" s="25">
        <v>17</v>
      </c>
      <c r="AG2" s="25">
        <v>18</v>
      </c>
      <c r="AH2" s="18"/>
      <c r="AI2" s="25" t="s">
        <v>149</v>
      </c>
      <c r="AJ2" s="25" t="s">
        <v>150</v>
      </c>
      <c r="AK2" s="25" t="s">
        <v>151</v>
      </c>
      <c r="AL2" s="25" t="s">
        <v>152</v>
      </c>
    </row>
    <row r="3" spans="1:38" s="29" customFormat="1" x14ac:dyDescent="0.3">
      <c r="A3" s="27" t="s">
        <v>56</v>
      </c>
      <c r="B3" s="27" t="s">
        <v>57</v>
      </c>
      <c r="C3" s="28">
        <v>283</v>
      </c>
      <c r="D3" s="28" t="s">
        <v>9</v>
      </c>
      <c r="E3" s="27" t="s">
        <v>58</v>
      </c>
      <c r="F3" s="27" t="s">
        <v>11</v>
      </c>
      <c r="G3" s="28" t="s">
        <v>21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  <c r="N3" s="51">
        <v>1</v>
      </c>
      <c r="O3" s="51">
        <v>1</v>
      </c>
      <c r="P3" s="51">
        <v>1</v>
      </c>
      <c r="Q3" s="51">
        <v>0</v>
      </c>
      <c r="R3" s="18"/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1">
        <v>0</v>
      </c>
      <c r="AA3" s="51">
        <v>0</v>
      </c>
      <c r="AB3" s="51">
        <v>0</v>
      </c>
      <c r="AC3" s="51">
        <v>0</v>
      </c>
      <c r="AD3" s="51">
        <v>0</v>
      </c>
      <c r="AE3" s="51">
        <v>0</v>
      </c>
      <c r="AF3" s="51">
        <v>0</v>
      </c>
      <c r="AG3" s="51">
        <v>0</v>
      </c>
      <c r="AH3" s="18"/>
      <c r="AI3" s="51">
        <f>SUM(H3:AG4)</f>
        <v>9</v>
      </c>
      <c r="AJ3" s="54">
        <v>0.5708333333333333</v>
      </c>
      <c r="AK3" s="51"/>
      <c r="AL3" s="51"/>
    </row>
    <row r="4" spans="1:38" s="29" customFormat="1" x14ac:dyDescent="0.3">
      <c r="A4" s="27" t="s">
        <v>56</v>
      </c>
      <c r="B4" s="27" t="s">
        <v>59</v>
      </c>
      <c r="C4" s="28">
        <v>283</v>
      </c>
      <c r="D4" s="28" t="s">
        <v>19</v>
      </c>
      <c r="E4" s="27" t="s">
        <v>58</v>
      </c>
      <c r="F4" s="27" t="s">
        <v>11</v>
      </c>
      <c r="G4" s="28" t="s">
        <v>21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18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18"/>
      <c r="AI4" s="53"/>
      <c r="AJ4" s="53"/>
      <c r="AK4" s="53"/>
      <c r="AL4" s="53"/>
    </row>
    <row r="5" spans="1:38" x14ac:dyDescent="0.3">
      <c r="A5" s="7" t="s">
        <v>17</v>
      </c>
      <c r="B5" s="7" t="s">
        <v>18</v>
      </c>
      <c r="C5" s="8">
        <v>290</v>
      </c>
      <c r="D5" s="8" t="s">
        <v>19</v>
      </c>
      <c r="E5" s="7" t="s">
        <v>20</v>
      </c>
      <c r="F5" s="7" t="s">
        <v>11</v>
      </c>
      <c r="G5" s="8" t="s">
        <v>21</v>
      </c>
      <c r="H5" s="49">
        <v>1</v>
      </c>
      <c r="I5" s="49">
        <v>1</v>
      </c>
      <c r="J5" s="49">
        <v>1</v>
      </c>
      <c r="K5" s="49">
        <v>1</v>
      </c>
      <c r="L5" s="49">
        <v>1</v>
      </c>
      <c r="M5" s="49">
        <v>1</v>
      </c>
      <c r="N5" s="49">
        <v>1</v>
      </c>
      <c r="O5" s="49">
        <v>1</v>
      </c>
      <c r="P5" s="49">
        <v>1</v>
      </c>
      <c r="Q5" s="49">
        <v>1</v>
      </c>
      <c r="R5" s="18"/>
      <c r="S5" s="49">
        <v>1</v>
      </c>
      <c r="T5" s="49">
        <v>0</v>
      </c>
      <c r="U5" s="49">
        <v>1</v>
      </c>
      <c r="V5" s="49">
        <v>1</v>
      </c>
      <c r="W5" s="49">
        <v>0</v>
      </c>
      <c r="X5" s="49">
        <v>1</v>
      </c>
      <c r="Y5" s="49">
        <v>1</v>
      </c>
      <c r="Z5" s="49">
        <v>1</v>
      </c>
      <c r="AA5" s="49">
        <v>1</v>
      </c>
      <c r="AB5" s="49">
        <v>1</v>
      </c>
      <c r="AC5" s="49">
        <v>1</v>
      </c>
      <c r="AD5" s="49">
        <v>1</v>
      </c>
      <c r="AE5" s="49">
        <v>1</v>
      </c>
      <c r="AF5" s="49">
        <v>1</v>
      </c>
      <c r="AG5" s="49">
        <v>1</v>
      </c>
      <c r="AH5" s="18"/>
      <c r="AI5" s="49">
        <f t="shared" ref="AI5" si="0">SUM(H5:AG6)</f>
        <v>23</v>
      </c>
      <c r="AJ5" s="56">
        <v>0.6069444444444444</v>
      </c>
      <c r="AK5" s="49">
        <v>1</v>
      </c>
      <c r="AL5" s="49">
        <v>1</v>
      </c>
    </row>
    <row r="6" spans="1:38" x14ac:dyDescent="0.3">
      <c r="A6" s="7" t="s">
        <v>66</v>
      </c>
      <c r="B6" s="7" t="s">
        <v>67</v>
      </c>
      <c r="C6" s="8">
        <v>290</v>
      </c>
      <c r="D6" s="8" t="s">
        <v>9</v>
      </c>
      <c r="E6" s="7" t="s">
        <v>20</v>
      </c>
      <c r="F6" s="7" t="s">
        <v>11</v>
      </c>
      <c r="G6" s="8" t="s">
        <v>21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18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18"/>
      <c r="AI6" s="50"/>
      <c r="AJ6" s="50"/>
      <c r="AK6" s="50"/>
      <c r="AL6" s="50"/>
    </row>
    <row r="7" spans="1:38" s="29" customFormat="1" x14ac:dyDescent="0.3">
      <c r="A7" s="27" t="s">
        <v>60</v>
      </c>
      <c r="B7" s="27" t="s">
        <v>61</v>
      </c>
      <c r="C7" s="28">
        <v>284</v>
      </c>
      <c r="D7" s="28" t="s">
        <v>19</v>
      </c>
      <c r="E7" s="27" t="s">
        <v>62</v>
      </c>
      <c r="F7" s="27" t="s">
        <v>11</v>
      </c>
      <c r="G7" s="28" t="s">
        <v>21</v>
      </c>
      <c r="H7" s="51">
        <v>1</v>
      </c>
      <c r="I7" s="51">
        <v>1</v>
      </c>
      <c r="J7" s="51">
        <v>1</v>
      </c>
      <c r="K7" s="51">
        <v>1</v>
      </c>
      <c r="L7" s="51">
        <v>1</v>
      </c>
      <c r="M7" s="51">
        <v>1</v>
      </c>
      <c r="N7" s="51">
        <v>1</v>
      </c>
      <c r="O7" s="51">
        <v>1</v>
      </c>
      <c r="P7" s="51">
        <v>1</v>
      </c>
      <c r="Q7" s="51">
        <v>1</v>
      </c>
      <c r="R7" s="18"/>
      <c r="S7" s="51">
        <v>1</v>
      </c>
      <c r="T7" s="51">
        <v>0</v>
      </c>
      <c r="U7" s="51">
        <v>1</v>
      </c>
      <c r="V7" s="51">
        <v>1</v>
      </c>
      <c r="W7" s="51">
        <v>0</v>
      </c>
      <c r="X7" s="51">
        <v>1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1</v>
      </c>
      <c r="AH7" s="18"/>
      <c r="AI7" s="51">
        <f t="shared" ref="AI7" si="1">SUM(H7:AG8)</f>
        <v>15</v>
      </c>
      <c r="AJ7" s="54">
        <v>0.61388888888888882</v>
      </c>
      <c r="AK7" s="51">
        <v>2</v>
      </c>
      <c r="AL7" s="51"/>
    </row>
    <row r="8" spans="1:38" s="29" customFormat="1" x14ac:dyDescent="0.3">
      <c r="A8" s="27" t="s">
        <v>60</v>
      </c>
      <c r="B8" s="27" t="s">
        <v>14</v>
      </c>
      <c r="C8" s="28">
        <v>284</v>
      </c>
      <c r="D8" s="28" t="s">
        <v>9</v>
      </c>
      <c r="E8" s="27" t="s">
        <v>62</v>
      </c>
      <c r="F8" s="27" t="s">
        <v>11</v>
      </c>
      <c r="G8" s="28" t="s">
        <v>21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18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18"/>
      <c r="AI8" s="53"/>
      <c r="AJ8" s="53"/>
      <c r="AK8" s="53"/>
      <c r="AL8" s="53"/>
    </row>
    <row r="9" spans="1:38" x14ac:dyDescent="0.3">
      <c r="A9" s="7" t="s">
        <v>81</v>
      </c>
      <c r="B9" s="7" t="s">
        <v>82</v>
      </c>
      <c r="C9" s="8">
        <v>285</v>
      </c>
      <c r="D9" s="8" t="s">
        <v>19</v>
      </c>
      <c r="E9" s="7" t="s">
        <v>83</v>
      </c>
      <c r="F9" s="7" t="s">
        <v>11</v>
      </c>
      <c r="G9" s="8" t="s">
        <v>21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18"/>
      <c r="AI9" s="49">
        <f t="shared" ref="AI9" si="2">SUM(H9:AG10)</f>
        <v>0</v>
      </c>
      <c r="AJ9" s="49"/>
      <c r="AK9" s="49"/>
      <c r="AL9" s="49" t="s">
        <v>155</v>
      </c>
    </row>
    <row r="10" spans="1:38" x14ac:dyDescent="0.3">
      <c r="A10" s="7" t="s">
        <v>94</v>
      </c>
      <c r="B10" s="7" t="s">
        <v>95</v>
      </c>
      <c r="C10" s="8">
        <v>285</v>
      </c>
      <c r="D10" s="8" t="s">
        <v>9</v>
      </c>
      <c r="E10" s="7" t="s">
        <v>83</v>
      </c>
      <c r="F10" s="7" t="s">
        <v>11</v>
      </c>
      <c r="G10" s="8" t="s">
        <v>21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18"/>
      <c r="AI10" s="50"/>
      <c r="AJ10" s="50"/>
      <c r="AK10" s="50"/>
      <c r="AL10" s="50"/>
    </row>
    <row r="11" spans="1:38" s="29" customFormat="1" x14ac:dyDescent="0.3">
      <c r="A11" s="27" t="s">
        <v>47</v>
      </c>
      <c r="B11" s="27" t="s">
        <v>30</v>
      </c>
      <c r="C11" s="28">
        <v>286</v>
      </c>
      <c r="D11" s="28" t="s">
        <v>9</v>
      </c>
      <c r="E11" s="27" t="s">
        <v>48</v>
      </c>
      <c r="F11" s="27" t="s">
        <v>11</v>
      </c>
      <c r="G11" s="28" t="s">
        <v>21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0</v>
      </c>
      <c r="R11" s="18"/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1</v>
      </c>
      <c r="AG11" s="51">
        <v>0</v>
      </c>
      <c r="AH11" s="18"/>
      <c r="AI11" s="51">
        <f t="shared" ref="AI11" si="3">SUM(H11:AG12)</f>
        <v>10</v>
      </c>
      <c r="AJ11" s="54">
        <v>0.60902777777777783</v>
      </c>
      <c r="AK11" s="51"/>
      <c r="AL11" s="51"/>
    </row>
    <row r="12" spans="1:38" s="29" customFormat="1" x14ac:dyDescent="0.3">
      <c r="A12" s="27" t="s">
        <v>47</v>
      </c>
      <c r="B12" s="27" t="s">
        <v>49</v>
      </c>
      <c r="C12" s="28">
        <v>286</v>
      </c>
      <c r="D12" s="28" t="s">
        <v>19</v>
      </c>
      <c r="E12" s="27" t="s">
        <v>48</v>
      </c>
      <c r="F12" s="27" t="s">
        <v>11</v>
      </c>
      <c r="G12" s="28" t="s">
        <v>21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18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18"/>
      <c r="AI12" s="53"/>
      <c r="AJ12" s="53"/>
      <c r="AK12" s="53"/>
      <c r="AL12" s="53"/>
    </row>
    <row r="13" spans="1:38" x14ac:dyDescent="0.3">
      <c r="A13" s="7" t="s">
        <v>74</v>
      </c>
      <c r="B13" s="7" t="s">
        <v>75</v>
      </c>
      <c r="C13" s="8">
        <v>287</v>
      </c>
      <c r="D13" s="8" t="s">
        <v>9</v>
      </c>
      <c r="E13" s="7" t="s">
        <v>76</v>
      </c>
      <c r="F13" s="7" t="s">
        <v>11</v>
      </c>
      <c r="G13" s="8" t="s">
        <v>21</v>
      </c>
      <c r="H13" s="49">
        <v>1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0</v>
      </c>
      <c r="R13" s="18"/>
      <c r="S13" s="49">
        <v>0</v>
      </c>
      <c r="T13" s="49">
        <v>0</v>
      </c>
      <c r="U13" s="49">
        <v>0</v>
      </c>
      <c r="V13" s="49">
        <v>1</v>
      </c>
      <c r="W13" s="49">
        <v>0</v>
      </c>
      <c r="X13" s="49">
        <v>0</v>
      </c>
      <c r="Y13" s="49">
        <v>1</v>
      </c>
      <c r="Z13" s="49">
        <v>0</v>
      </c>
      <c r="AA13" s="49">
        <v>1</v>
      </c>
      <c r="AB13" s="49">
        <v>0</v>
      </c>
      <c r="AC13" s="49">
        <v>1</v>
      </c>
      <c r="AD13" s="49">
        <v>0</v>
      </c>
      <c r="AE13" s="49">
        <v>0</v>
      </c>
      <c r="AF13" s="49">
        <v>1</v>
      </c>
      <c r="AG13" s="49">
        <v>1</v>
      </c>
      <c r="AH13" s="18"/>
      <c r="AI13" s="49">
        <f t="shared" ref="AI13" si="4">SUM(H13:AG14)</f>
        <v>15</v>
      </c>
      <c r="AJ13" s="56">
        <v>0.62013888888888891</v>
      </c>
      <c r="AK13" s="49">
        <v>3</v>
      </c>
      <c r="AL13" s="49"/>
    </row>
    <row r="14" spans="1:38" x14ac:dyDescent="0.3">
      <c r="A14" s="7" t="s">
        <v>74</v>
      </c>
      <c r="B14" s="7" t="s">
        <v>77</v>
      </c>
      <c r="C14" s="8">
        <v>287</v>
      </c>
      <c r="D14" s="8" t="s">
        <v>19</v>
      </c>
      <c r="E14" s="7" t="s">
        <v>76</v>
      </c>
      <c r="F14" s="7" t="s">
        <v>11</v>
      </c>
      <c r="G14" s="8" t="s">
        <v>21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8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18"/>
      <c r="AI14" s="50"/>
      <c r="AJ14" s="50"/>
      <c r="AK14" s="50"/>
      <c r="AL14" s="50"/>
    </row>
    <row r="15" spans="1:38" s="29" customFormat="1" x14ac:dyDescent="0.3">
      <c r="A15" s="27" t="s">
        <v>78</v>
      </c>
      <c r="B15" s="27" t="s">
        <v>79</v>
      </c>
      <c r="C15" s="28">
        <v>288</v>
      </c>
      <c r="D15" s="28" t="s">
        <v>19</v>
      </c>
      <c r="E15" s="27" t="s">
        <v>80</v>
      </c>
      <c r="F15" s="27" t="s">
        <v>11</v>
      </c>
      <c r="G15" s="28" t="s">
        <v>21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1">
        <v>1</v>
      </c>
      <c r="Q15" s="51">
        <v>1</v>
      </c>
      <c r="R15" s="18"/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18"/>
      <c r="AI15" s="51">
        <f t="shared" ref="AI15" si="5">SUM(H15:AG16)</f>
        <v>10</v>
      </c>
      <c r="AJ15" s="54">
        <v>0.54861111111111105</v>
      </c>
      <c r="AK15" s="51"/>
      <c r="AL15" s="51"/>
    </row>
    <row r="16" spans="1:38" s="29" customFormat="1" x14ac:dyDescent="0.3">
      <c r="A16" s="27" t="s">
        <v>78</v>
      </c>
      <c r="B16" s="27" t="s">
        <v>34</v>
      </c>
      <c r="C16" s="28">
        <v>288</v>
      </c>
      <c r="D16" s="28" t="s">
        <v>9</v>
      </c>
      <c r="E16" s="27" t="s">
        <v>80</v>
      </c>
      <c r="F16" s="27" t="s">
        <v>11</v>
      </c>
      <c r="G16" s="28" t="s">
        <v>21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8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18"/>
      <c r="AI16" s="53"/>
      <c r="AJ16" s="53"/>
      <c r="AK16" s="53"/>
      <c r="AL16" s="53"/>
    </row>
    <row r="17" spans="1:38" x14ac:dyDescent="0.3">
      <c r="A17" s="7" t="s">
        <v>31</v>
      </c>
      <c r="B17" s="7" t="s">
        <v>32</v>
      </c>
      <c r="C17" s="8">
        <v>289</v>
      </c>
      <c r="D17" s="8" t="s">
        <v>19</v>
      </c>
      <c r="E17" s="7" t="s">
        <v>33</v>
      </c>
      <c r="F17" s="7" t="s">
        <v>11</v>
      </c>
      <c r="G17" s="8" t="s">
        <v>21</v>
      </c>
      <c r="H17" s="49">
        <v>1</v>
      </c>
      <c r="I17" s="49">
        <v>1</v>
      </c>
      <c r="J17" s="49">
        <v>1</v>
      </c>
      <c r="K17" s="49">
        <v>1</v>
      </c>
      <c r="L17" s="49">
        <v>1</v>
      </c>
      <c r="M17" s="49">
        <v>1</v>
      </c>
      <c r="N17" s="49">
        <v>1</v>
      </c>
      <c r="O17" s="49">
        <v>1</v>
      </c>
      <c r="P17" s="49">
        <v>1</v>
      </c>
      <c r="Q17" s="49">
        <v>1</v>
      </c>
      <c r="R17" s="18"/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1</v>
      </c>
      <c r="Z17" s="49">
        <v>0</v>
      </c>
      <c r="AA17" s="49">
        <v>1</v>
      </c>
      <c r="AB17" s="49">
        <v>0</v>
      </c>
      <c r="AC17" s="49">
        <v>0</v>
      </c>
      <c r="AD17" s="49">
        <v>1</v>
      </c>
      <c r="AE17" s="49">
        <v>0</v>
      </c>
      <c r="AF17" s="49">
        <v>1</v>
      </c>
      <c r="AG17" s="49">
        <v>0</v>
      </c>
      <c r="AH17" s="18"/>
      <c r="AI17" s="49">
        <f t="shared" ref="AI17" si="6">SUM(H17:AG18)</f>
        <v>14</v>
      </c>
      <c r="AJ17" s="56">
        <v>0.61319444444444449</v>
      </c>
      <c r="AK17" s="49"/>
      <c r="AL17" s="49"/>
    </row>
    <row r="18" spans="1:38" x14ac:dyDescent="0.3">
      <c r="A18" s="7" t="s">
        <v>31</v>
      </c>
      <c r="B18" s="7" t="s">
        <v>34</v>
      </c>
      <c r="C18" s="8">
        <v>289</v>
      </c>
      <c r="D18" s="8" t="s">
        <v>9</v>
      </c>
      <c r="E18" s="7" t="s">
        <v>33</v>
      </c>
      <c r="F18" s="7" t="s">
        <v>11</v>
      </c>
      <c r="G18" s="8" t="s">
        <v>21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8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8"/>
      <c r="AI18" s="50"/>
      <c r="AJ18" s="50"/>
      <c r="AK18" s="50"/>
      <c r="AL18" s="50"/>
    </row>
    <row r="19" spans="1:38" s="16" customFormat="1" x14ac:dyDescent="0.3">
      <c r="A19" s="17"/>
      <c r="B19" s="17"/>
      <c r="C19" s="18"/>
      <c r="D19" s="18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J19" s="18"/>
      <c r="AK19" s="18"/>
      <c r="AL19" s="18"/>
    </row>
    <row r="20" spans="1:38" s="29" customFormat="1" x14ac:dyDescent="0.3">
      <c r="A20" s="27" t="s">
        <v>22</v>
      </c>
      <c r="B20" s="27" t="s">
        <v>23</v>
      </c>
      <c r="C20" s="28">
        <v>291</v>
      </c>
      <c r="D20" s="28" t="s">
        <v>9</v>
      </c>
      <c r="E20" s="27" t="s">
        <v>24</v>
      </c>
      <c r="F20" s="27" t="s">
        <v>11</v>
      </c>
      <c r="G20" s="28" t="s">
        <v>12</v>
      </c>
      <c r="H20" s="51">
        <v>1</v>
      </c>
      <c r="I20" s="51">
        <v>1</v>
      </c>
      <c r="J20" s="51">
        <v>1</v>
      </c>
      <c r="K20" s="51">
        <v>1</v>
      </c>
      <c r="L20" s="51">
        <v>1</v>
      </c>
      <c r="M20" s="51">
        <v>1</v>
      </c>
      <c r="N20" s="51">
        <v>1</v>
      </c>
      <c r="O20" s="51">
        <v>1</v>
      </c>
      <c r="P20" s="51">
        <v>1</v>
      </c>
      <c r="Q20" s="51">
        <v>1</v>
      </c>
      <c r="R20" s="18"/>
      <c r="S20" s="51">
        <v>1</v>
      </c>
      <c r="T20" s="51">
        <v>0</v>
      </c>
      <c r="U20" s="51">
        <v>1</v>
      </c>
      <c r="V20" s="51">
        <v>1</v>
      </c>
      <c r="W20" s="51">
        <v>1</v>
      </c>
      <c r="X20" s="51">
        <v>1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1</v>
      </c>
      <c r="AE20" s="51">
        <v>0</v>
      </c>
      <c r="AF20" s="51">
        <v>1</v>
      </c>
      <c r="AG20" s="51">
        <v>1</v>
      </c>
      <c r="AH20" s="18">
        <v>1</v>
      </c>
      <c r="AI20" s="51">
        <f>SUM(H19:AG20)</f>
        <v>18</v>
      </c>
      <c r="AJ20" s="54">
        <v>0.61527777777777781</v>
      </c>
      <c r="AK20" s="51">
        <v>2</v>
      </c>
      <c r="AL20" s="51"/>
    </row>
    <row r="21" spans="1:38" s="29" customFormat="1" x14ac:dyDescent="0.3">
      <c r="A21" s="27" t="s">
        <v>29</v>
      </c>
      <c r="B21" s="27" t="s">
        <v>30</v>
      </c>
      <c r="C21" s="28">
        <v>291</v>
      </c>
      <c r="D21" s="28" t="s">
        <v>9</v>
      </c>
      <c r="E21" s="27" t="s">
        <v>24</v>
      </c>
      <c r="F21" s="27" t="s">
        <v>11</v>
      </c>
      <c r="G21" s="28" t="s">
        <v>12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8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18"/>
      <c r="AI21" s="53"/>
      <c r="AJ21" s="53"/>
      <c r="AK21" s="53"/>
      <c r="AL21" s="53"/>
    </row>
    <row r="22" spans="1:38" x14ac:dyDescent="0.3">
      <c r="A22" s="7" t="s">
        <v>63</v>
      </c>
      <c r="B22" s="7" t="s">
        <v>14</v>
      </c>
      <c r="C22" s="8">
        <v>292</v>
      </c>
      <c r="D22" s="8" t="s">
        <v>9</v>
      </c>
      <c r="E22" s="7" t="s">
        <v>64</v>
      </c>
      <c r="F22" s="7" t="s">
        <v>11</v>
      </c>
      <c r="G22" s="8" t="s">
        <v>12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8"/>
      <c r="AI22" s="49">
        <f>SUM(H21:AG22)</f>
        <v>0</v>
      </c>
      <c r="AJ22" s="49"/>
      <c r="AK22" s="49"/>
      <c r="AL22" s="49" t="s">
        <v>155</v>
      </c>
    </row>
    <row r="23" spans="1:38" x14ac:dyDescent="0.3">
      <c r="A23" s="7" t="s">
        <v>63</v>
      </c>
      <c r="B23" s="7" t="s">
        <v>65</v>
      </c>
      <c r="C23" s="8">
        <v>292</v>
      </c>
      <c r="D23" s="8" t="s">
        <v>9</v>
      </c>
      <c r="E23" s="7" t="s">
        <v>64</v>
      </c>
      <c r="F23" s="7" t="s">
        <v>11</v>
      </c>
      <c r="G23" s="8" t="s">
        <v>12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18"/>
      <c r="AI23" s="50"/>
      <c r="AJ23" s="50"/>
      <c r="AK23" s="50"/>
      <c r="AL23" s="50"/>
    </row>
    <row r="24" spans="1:38" s="29" customFormat="1" x14ac:dyDescent="0.3">
      <c r="A24" s="27" t="s">
        <v>7</v>
      </c>
      <c r="B24" s="27" t="s">
        <v>8</v>
      </c>
      <c r="C24" s="28">
        <v>293</v>
      </c>
      <c r="D24" s="28" t="s">
        <v>9</v>
      </c>
      <c r="E24" s="27" t="s">
        <v>10</v>
      </c>
      <c r="F24" s="27" t="s">
        <v>11</v>
      </c>
      <c r="G24" s="28" t="s">
        <v>12</v>
      </c>
      <c r="H24" s="51">
        <v>1</v>
      </c>
      <c r="I24" s="51">
        <v>1</v>
      </c>
      <c r="J24" s="51">
        <v>1</v>
      </c>
      <c r="K24" s="51">
        <v>1</v>
      </c>
      <c r="L24" s="51">
        <v>1</v>
      </c>
      <c r="M24" s="51">
        <v>1</v>
      </c>
      <c r="N24" s="51">
        <v>1</v>
      </c>
      <c r="O24" s="51">
        <v>1</v>
      </c>
      <c r="P24" s="51">
        <v>1</v>
      </c>
      <c r="Q24" s="51">
        <v>0</v>
      </c>
      <c r="R24" s="18"/>
      <c r="S24" s="51">
        <v>1</v>
      </c>
      <c r="T24" s="51">
        <v>0</v>
      </c>
      <c r="U24" s="51">
        <v>1</v>
      </c>
      <c r="V24" s="51">
        <v>1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1</v>
      </c>
      <c r="AH24" s="18"/>
      <c r="AI24" s="51">
        <f>SUM(H23:AG24)</f>
        <v>13</v>
      </c>
      <c r="AJ24" s="54">
        <v>0.60833333333333328</v>
      </c>
      <c r="AK24" s="51">
        <v>0</v>
      </c>
      <c r="AL24" s="51"/>
    </row>
    <row r="25" spans="1:38" s="29" customFormat="1" x14ac:dyDescent="0.3">
      <c r="A25" s="27" t="s">
        <v>100</v>
      </c>
      <c r="B25" s="27" t="s">
        <v>101</v>
      </c>
      <c r="C25" s="28">
        <v>293</v>
      </c>
      <c r="D25" s="28" t="s">
        <v>9</v>
      </c>
      <c r="E25" s="27" t="s">
        <v>10</v>
      </c>
      <c r="F25" s="27" t="s">
        <v>11</v>
      </c>
      <c r="G25" s="28" t="s">
        <v>12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8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18"/>
      <c r="AI25" s="53"/>
      <c r="AJ25" s="53"/>
      <c r="AK25" s="53"/>
      <c r="AL25" s="53"/>
    </row>
    <row r="26" spans="1:38" x14ac:dyDescent="0.3">
      <c r="A26" s="7" t="s">
        <v>45</v>
      </c>
      <c r="B26" s="7" t="s">
        <v>23</v>
      </c>
      <c r="C26" s="8">
        <v>294</v>
      </c>
      <c r="D26" s="8" t="s">
        <v>9</v>
      </c>
      <c r="E26" s="7" t="s">
        <v>46</v>
      </c>
      <c r="F26" s="7" t="s">
        <v>11</v>
      </c>
      <c r="G26" s="8" t="s">
        <v>12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18"/>
      <c r="S26" s="49">
        <v>0</v>
      </c>
      <c r="T26" s="49">
        <v>0</v>
      </c>
      <c r="U26" s="49">
        <v>1</v>
      </c>
      <c r="V26" s="49">
        <v>1</v>
      </c>
      <c r="W26" s="49">
        <v>1</v>
      </c>
      <c r="X26" s="49">
        <v>0</v>
      </c>
      <c r="Y26" s="49">
        <v>0</v>
      </c>
      <c r="Z26" s="49">
        <v>1</v>
      </c>
      <c r="AA26" s="49">
        <v>1</v>
      </c>
      <c r="AB26" s="49">
        <v>1</v>
      </c>
      <c r="AC26" s="49">
        <v>1</v>
      </c>
      <c r="AD26" s="49">
        <v>0</v>
      </c>
      <c r="AE26" s="49">
        <v>0</v>
      </c>
      <c r="AF26" s="49">
        <v>1</v>
      </c>
      <c r="AG26" s="49">
        <v>1</v>
      </c>
      <c r="AH26" s="18"/>
      <c r="AI26" s="49">
        <f>SUM(H25:AG26)</f>
        <v>19</v>
      </c>
      <c r="AJ26" s="56">
        <v>0.61875000000000002</v>
      </c>
      <c r="AK26" s="49">
        <v>1</v>
      </c>
      <c r="AL26" s="49"/>
    </row>
    <row r="27" spans="1:38" x14ac:dyDescent="0.3">
      <c r="A27" s="7" t="s">
        <v>92</v>
      </c>
      <c r="B27" s="7" t="s">
        <v>93</v>
      </c>
      <c r="C27" s="8">
        <v>294</v>
      </c>
      <c r="D27" s="8" t="s">
        <v>9</v>
      </c>
      <c r="E27" s="7" t="s">
        <v>46</v>
      </c>
      <c r="F27" s="7" t="s">
        <v>11</v>
      </c>
      <c r="G27" s="8" t="s">
        <v>12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1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18"/>
      <c r="AI27" s="50"/>
      <c r="AJ27" s="50"/>
      <c r="AK27" s="50"/>
      <c r="AL27" s="50"/>
    </row>
    <row r="28" spans="1:38" s="29" customFormat="1" x14ac:dyDescent="0.3">
      <c r="A28" s="27" t="s">
        <v>109</v>
      </c>
      <c r="B28" s="27" t="s">
        <v>110</v>
      </c>
      <c r="C28" s="28">
        <v>295</v>
      </c>
      <c r="D28" s="28" t="s">
        <v>9</v>
      </c>
      <c r="E28" s="27" t="s">
        <v>111</v>
      </c>
      <c r="F28" s="27" t="s">
        <v>11</v>
      </c>
      <c r="G28" s="28" t="s">
        <v>12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  <c r="M28" s="51">
        <v>1</v>
      </c>
      <c r="N28" s="51">
        <v>1</v>
      </c>
      <c r="O28" s="51">
        <v>1</v>
      </c>
      <c r="P28" s="51">
        <v>1</v>
      </c>
      <c r="Q28" s="51">
        <v>1</v>
      </c>
      <c r="R28" s="18"/>
      <c r="S28" s="51">
        <v>1</v>
      </c>
      <c r="T28" s="51">
        <v>0</v>
      </c>
      <c r="U28" s="51">
        <v>0</v>
      </c>
      <c r="V28" s="51">
        <v>1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1</v>
      </c>
      <c r="AH28" s="18"/>
      <c r="AI28" s="51">
        <f>SUM(H27:AG28)</f>
        <v>13</v>
      </c>
      <c r="AJ28" s="54">
        <v>0.59513888888888888</v>
      </c>
      <c r="AK28" s="51">
        <v>3</v>
      </c>
      <c r="AL28" s="51"/>
    </row>
    <row r="29" spans="1:38" s="29" customFormat="1" x14ac:dyDescent="0.3">
      <c r="A29" s="27" t="s">
        <v>109</v>
      </c>
      <c r="B29" s="27" t="s">
        <v>112</v>
      </c>
      <c r="C29" s="28">
        <v>295</v>
      </c>
      <c r="D29" s="28" t="s">
        <v>9</v>
      </c>
      <c r="E29" s="27" t="s">
        <v>111</v>
      </c>
      <c r="F29" s="27" t="s">
        <v>11</v>
      </c>
      <c r="G29" s="28" t="s">
        <v>12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8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18"/>
      <c r="AI29" s="53"/>
      <c r="AJ29" s="53"/>
      <c r="AK29" s="53"/>
      <c r="AL29" s="53"/>
    </row>
    <row r="30" spans="1:38" s="16" customFormat="1" x14ac:dyDescent="0.3">
      <c r="A30" s="17"/>
      <c r="B30" s="17"/>
      <c r="C30" s="18"/>
      <c r="D30" s="18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f>SUM(H29:AG30)</f>
        <v>0</v>
      </c>
      <c r="AJ30" s="18"/>
      <c r="AK30" s="18"/>
      <c r="AL30" s="18"/>
    </row>
    <row r="31" spans="1:38" x14ac:dyDescent="0.3">
      <c r="A31" s="7" t="s">
        <v>68</v>
      </c>
      <c r="B31" s="7" t="s">
        <v>69</v>
      </c>
      <c r="C31" s="8">
        <v>370</v>
      </c>
      <c r="D31" s="8" t="s">
        <v>9</v>
      </c>
      <c r="E31" s="7" t="s">
        <v>70</v>
      </c>
      <c r="F31" s="7" t="s">
        <v>28</v>
      </c>
      <c r="G31" s="8" t="s">
        <v>21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0</v>
      </c>
      <c r="R31" s="18"/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18"/>
      <c r="AI31" s="49">
        <f t="shared" ref="AI31:AI41" si="7">SUM(H31:AG32)</f>
        <v>9</v>
      </c>
      <c r="AJ31" s="56">
        <v>0.6020833333333333</v>
      </c>
      <c r="AK31" s="49">
        <v>1</v>
      </c>
      <c r="AL31" s="49"/>
    </row>
    <row r="32" spans="1:38" x14ac:dyDescent="0.3">
      <c r="A32" s="7" t="s">
        <v>68</v>
      </c>
      <c r="B32" s="7" t="s">
        <v>71</v>
      </c>
      <c r="C32" s="8">
        <v>370</v>
      </c>
      <c r="D32" s="8" t="s">
        <v>19</v>
      </c>
      <c r="E32" s="7" t="s">
        <v>70</v>
      </c>
      <c r="F32" s="7" t="s">
        <v>28</v>
      </c>
      <c r="G32" s="8" t="s">
        <v>21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18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18"/>
      <c r="AI32" s="55"/>
      <c r="AJ32" s="55"/>
      <c r="AK32" s="55"/>
      <c r="AL32" s="55"/>
    </row>
    <row r="33" spans="1:39" x14ac:dyDescent="0.3">
      <c r="A33" s="7" t="s">
        <v>104</v>
      </c>
      <c r="B33" s="7" t="s">
        <v>105</v>
      </c>
      <c r="C33" s="8">
        <v>370</v>
      </c>
      <c r="D33" s="8" t="s">
        <v>19</v>
      </c>
      <c r="E33" s="7" t="s">
        <v>70</v>
      </c>
      <c r="F33" s="7" t="s">
        <v>28</v>
      </c>
      <c r="G33" s="8" t="s">
        <v>21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18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18"/>
      <c r="AI33" s="50"/>
      <c r="AJ33" s="50"/>
      <c r="AK33" s="50"/>
      <c r="AL33" s="50"/>
    </row>
    <row r="34" spans="1:39" s="16" customFormat="1" x14ac:dyDescent="0.3">
      <c r="A34" s="17"/>
      <c r="B34" s="17"/>
      <c r="C34" s="18"/>
      <c r="D34" s="18"/>
      <c r="E34" s="17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>
        <f>SUM(H33:AG34)</f>
        <v>0</v>
      </c>
      <c r="AJ34" s="18"/>
      <c r="AK34" s="18"/>
      <c r="AL34" s="18"/>
    </row>
    <row r="35" spans="1:39" s="29" customFormat="1" x14ac:dyDescent="0.3">
      <c r="A35" s="27" t="s">
        <v>41</v>
      </c>
      <c r="B35" s="27" t="s">
        <v>42</v>
      </c>
      <c r="C35" s="28">
        <v>371</v>
      </c>
      <c r="D35" s="28" t="s">
        <v>9</v>
      </c>
      <c r="E35" s="27" t="s">
        <v>43</v>
      </c>
      <c r="F35" s="27" t="s">
        <v>28</v>
      </c>
      <c r="G35" s="28" t="s">
        <v>12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51">
        <v>1</v>
      </c>
      <c r="R35" s="18"/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1</v>
      </c>
      <c r="AG35" s="51">
        <v>0</v>
      </c>
      <c r="AH35" s="18"/>
      <c r="AI35" s="51">
        <f t="shared" si="7"/>
        <v>11</v>
      </c>
      <c r="AJ35" s="54">
        <v>0.60486111111111118</v>
      </c>
      <c r="AK35" s="51">
        <v>3</v>
      </c>
      <c r="AL35" s="51"/>
    </row>
    <row r="36" spans="1:39" s="29" customFormat="1" x14ac:dyDescent="0.3">
      <c r="A36" s="27" t="s">
        <v>41</v>
      </c>
      <c r="B36" s="27" t="s">
        <v>44</v>
      </c>
      <c r="C36" s="28">
        <v>371</v>
      </c>
      <c r="D36" s="28" t="s">
        <v>9</v>
      </c>
      <c r="E36" s="27" t="s">
        <v>43</v>
      </c>
      <c r="F36" s="27" t="s">
        <v>28</v>
      </c>
      <c r="G36" s="28" t="s">
        <v>12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18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18"/>
      <c r="AI36" s="52"/>
      <c r="AJ36" s="52"/>
      <c r="AK36" s="52"/>
      <c r="AL36" s="52"/>
      <c r="AM36" s="29" t="s">
        <v>156</v>
      </c>
    </row>
    <row r="37" spans="1:39" s="29" customFormat="1" x14ac:dyDescent="0.3">
      <c r="A37" s="27" t="s">
        <v>88</v>
      </c>
      <c r="B37" s="27" t="s">
        <v>89</v>
      </c>
      <c r="C37" s="28">
        <v>371</v>
      </c>
      <c r="D37" s="28" t="s">
        <v>9</v>
      </c>
      <c r="E37" s="27" t="s">
        <v>43</v>
      </c>
      <c r="F37" s="27" t="s">
        <v>28</v>
      </c>
      <c r="G37" s="28" t="s">
        <v>12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18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18"/>
      <c r="AI37" s="53"/>
      <c r="AJ37" s="53"/>
      <c r="AK37" s="53"/>
      <c r="AL37" s="53"/>
    </row>
    <row r="38" spans="1:39" x14ac:dyDescent="0.3">
      <c r="A38" s="7" t="s">
        <v>25</v>
      </c>
      <c r="B38" s="7" t="s">
        <v>26</v>
      </c>
      <c r="C38" s="8">
        <v>372</v>
      </c>
      <c r="D38" s="8" t="s">
        <v>9</v>
      </c>
      <c r="E38" s="7" t="s">
        <v>27</v>
      </c>
      <c r="F38" s="7" t="s">
        <v>28</v>
      </c>
      <c r="G38" s="8" t="s">
        <v>12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  <c r="P38" s="49">
        <v>1</v>
      </c>
      <c r="Q38" s="49">
        <v>1</v>
      </c>
      <c r="R38" s="18"/>
      <c r="S38" s="49">
        <v>1</v>
      </c>
      <c r="T38" s="49">
        <v>1</v>
      </c>
      <c r="U38" s="49">
        <v>1</v>
      </c>
      <c r="V38" s="49">
        <v>1</v>
      </c>
      <c r="W38" s="49">
        <v>0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1</v>
      </c>
      <c r="AD38" s="49">
        <v>0</v>
      </c>
      <c r="AE38" s="49">
        <v>0</v>
      </c>
      <c r="AF38" s="49">
        <v>1</v>
      </c>
      <c r="AG38" s="49">
        <v>1</v>
      </c>
      <c r="AH38" s="18"/>
      <c r="AI38" s="49">
        <f t="shared" si="7"/>
        <v>22</v>
      </c>
      <c r="AJ38" s="49" t="s">
        <v>158</v>
      </c>
      <c r="AK38" s="49">
        <v>1</v>
      </c>
      <c r="AL38" s="49">
        <v>2</v>
      </c>
    </row>
    <row r="39" spans="1:39" x14ac:dyDescent="0.3">
      <c r="A39" s="7" t="s">
        <v>39</v>
      </c>
      <c r="B39" s="7" t="s">
        <v>40</v>
      </c>
      <c r="C39" s="8">
        <v>372</v>
      </c>
      <c r="D39" s="8" t="s">
        <v>9</v>
      </c>
      <c r="E39" s="7" t="s">
        <v>27</v>
      </c>
      <c r="F39" s="7" t="s">
        <v>28</v>
      </c>
      <c r="G39" s="8" t="s">
        <v>12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18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18"/>
      <c r="AI39" s="55"/>
      <c r="AJ39" s="55"/>
      <c r="AK39" s="55"/>
      <c r="AL39" s="55"/>
    </row>
    <row r="40" spans="1:39" x14ac:dyDescent="0.3">
      <c r="A40" s="7" t="s">
        <v>50</v>
      </c>
      <c r="B40" s="7" t="s">
        <v>51</v>
      </c>
      <c r="C40" s="8">
        <v>372</v>
      </c>
      <c r="D40" s="8" t="s">
        <v>9</v>
      </c>
      <c r="E40" s="7" t="s">
        <v>27</v>
      </c>
      <c r="F40" s="7" t="s">
        <v>28</v>
      </c>
      <c r="G40" s="8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18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18"/>
      <c r="AI40" s="50"/>
      <c r="AJ40" s="50"/>
      <c r="AK40" s="50"/>
      <c r="AL40" s="50"/>
    </row>
    <row r="41" spans="1:39" s="29" customFormat="1" x14ac:dyDescent="0.3">
      <c r="A41" s="27" t="s">
        <v>35</v>
      </c>
      <c r="B41" s="27" t="s">
        <v>36</v>
      </c>
      <c r="C41" s="28">
        <v>373</v>
      </c>
      <c r="D41" s="28" t="s">
        <v>9</v>
      </c>
      <c r="E41" s="27" t="s">
        <v>37</v>
      </c>
      <c r="F41" s="27" t="s">
        <v>28</v>
      </c>
      <c r="G41" s="28" t="s">
        <v>12</v>
      </c>
      <c r="H41" s="51">
        <v>1</v>
      </c>
      <c r="I41" s="51">
        <v>1</v>
      </c>
      <c r="J41" s="51">
        <v>1</v>
      </c>
      <c r="K41" s="51">
        <v>1</v>
      </c>
      <c r="L41" s="51">
        <v>1</v>
      </c>
      <c r="M41" s="51">
        <v>1</v>
      </c>
      <c r="N41" s="51">
        <v>1</v>
      </c>
      <c r="O41" s="51">
        <v>1</v>
      </c>
      <c r="P41" s="51">
        <v>1</v>
      </c>
      <c r="Q41" s="51">
        <v>1</v>
      </c>
      <c r="R41" s="18"/>
      <c r="S41" s="51">
        <v>1</v>
      </c>
      <c r="T41" s="51">
        <v>1</v>
      </c>
      <c r="U41" s="51">
        <v>1</v>
      </c>
      <c r="V41" s="51">
        <v>1</v>
      </c>
      <c r="W41" s="51">
        <v>0</v>
      </c>
      <c r="X41" s="51">
        <v>1</v>
      </c>
      <c r="Y41" s="51">
        <v>1</v>
      </c>
      <c r="Z41" s="51">
        <v>1</v>
      </c>
      <c r="AA41" s="51">
        <v>1</v>
      </c>
      <c r="AB41" s="51">
        <v>1</v>
      </c>
      <c r="AC41" s="51">
        <v>1</v>
      </c>
      <c r="AD41" s="51">
        <v>0</v>
      </c>
      <c r="AE41" s="51">
        <v>0</v>
      </c>
      <c r="AF41" s="51">
        <v>1</v>
      </c>
      <c r="AG41" s="51">
        <v>1</v>
      </c>
      <c r="AH41" s="18"/>
      <c r="AI41" s="51">
        <f t="shared" si="7"/>
        <v>22</v>
      </c>
      <c r="AJ41" s="51" t="s">
        <v>158</v>
      </c>
      <c r="AK41" s="51">
        <v>1</v>
      </c>
      <c r="AL41" s="51">
        <v>2</v>
      </c>
    </row>
    <row r="42" spans="1:39" s="29" customFormat="1" x14ac:dyDescent="0.3">
      <c r="A42" s="27" t="s">
        <v>35</v>
      </c>
      <c r="B42" s="27" t="s">
        <v>38</v>
      </c>
      <c r="C42" s="28">
        <v>373</v>
      </c>
      <c r="D42" s="28" t="s">
        <v>9</v>
      </c>
      <c r="E42" s="27" t="s">
        <v>37</v>
      </c>
      <c r="F42" s="27" t="s">
        <v>28</v>
      </c>
      <c r="G42" s="28" t="s">
        <v>12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18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18"/>
      <c r="AI42" s="52"/>
      <c r="AJ42" s="52"/>
      <c r="AK42" s="52"/>
      <c r="AL42" s="52"/>
    </row>
    <row r="43" spans="1:39" s="29" customFormat="1" x14ac:dyDescent="0.3">
      <c r="A43" s="27" t="s">
        <v>84</v>
      </c>
      <c r="B43" s="27" t="s">
        <v>85</v>
      </c>
      <c r="C43" s="28">
        <v>373</v>
      </c>
      <c r="D43" s="28" t="s">
        <v>9</v>
      </c>
      <c r="E43" s="27" t="s">
        <v>37</v>
      </c>
      <c r="F43" s="27" t="s">
        <v>28</v>
      </c>
      <c r="G43" s="28" t="s">
        <v>12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8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18"/>
      <c r="AI43" s="53"/>
      <c r="AJ43" s="53"/>
      <c r="AK43" s="53"/>
      <c r="AL43" s="53"/>
    </row>
    <row r="44" spans="1:39" s="16" customFormat="1" x14ac:dyDescent="0.3">
      <c r="A44" s="17"/>
      <c r="B44" s="17"/>
      <c r="C44" s="18"/>
      <c r="D44" s="18"/>
      <c r="E44" s="17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9" x14ac:dyDescent="0.3">
      <c r="A45" s="7" t="s">
        <v>108</v>
      </c>
      <c r="B45" s="7" t="s">
        <v>65</v>
      </c>
      <c r="C45" s="8">
        <v>172</v>
      </c>
      <c r="D45" s="8" t="s">
        <v>9</v>
      </c>
      <c r="E45" s="7" t="s">
        <v>108</v>
      </c>
      <c r="F45" s="7" t="s">
        <v>15</v>
      </c>
      <c r="G45" s="8" t="s">
        <v>16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18"/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0</v>
      </c>
      <c r="Z45" s="8">
        <v>0</v>
      </c>
      <c r="AA45" s="8">
        <v>0</v>
      </c>
      <c r="AB45" s="8">
        <v>0</v>
      </c>
      <c r="AC45" s="8">
        <v>1</v>
      </c>
      <c r="AD45" s="8">
        <v>1</v>
      </c>
      <c r="AE45" s="8">
        <v>0</v>
      </c>
      <c r="AF45" s="8">
        <v>1</v>
      </c>
      <c r="AG45" s="8">
        <v>1</v>
      </c>
      <c r="AH45" s="18"/>
      <c r="AI45" s="8">
        <f>SUM(H45:AG45)</f>
        <v>20</v>
      </c>
      <c r="AJ45" s="8" t="s">
        <v>157</v>
      </c>
      <c r="AK45" s="8"/>
      <c r="AL45" s="8">
        <v>3</v>
      </c>
    </row>
    <row r="46" spans="1:39" s="29" customFormat="1" x14ac:dyDescent="0.3">
      <c r="A46" s="27" t="s">
        <v>13</v>
      </c>
      <c r="B46" s="27" t="s">
        <v>14</v>
      </c>
      <c r="C46" s="28">
        <v>175</v>
      </c>
      <c r="D46" s="28" t="s">
        <v>9</v>
      </c>
      <c r="E46" s="27" t="s">
        <v>13</v>
      </c>
      <c r="F46" s="27" t="s">
        <v>15</v>
      </c>
      <c r="G46" s="28" t="s">
        <v>16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0</v>
      </c>
      <c r="P46" s="28">
        <v>0</v>
      </c>
      <c r="Q46" s="28">
        <v>1</v>
      </c>
      <c r="R46" s="18"/>
      <c r="S46" s="28">
        <v>0</v>
      </c>
      <c r="T46" s="28">
        <v>0</v>
      </c>
      <c r="U46" s="28">
        <v>0</v>
      </c>
      <c r="V46" s="28">
        <v>0</v>
      </c>
      <c r="W46" s="28">
        <v>1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18"/>
      <c r="AI46" s="28">
        <f t="shared" ref="AI46:AI48" si="8">SUM(H46:AG46)</f>
        <v>9</v>
      </c>
      <c r="AJ46" s="38">
        <v>0.60277777777777775</v>
      </c>
      <c r="AK46" s="28"/>
      <c r="AL46" s="28"/>
    </row>
    <row r="47" spans="1:39" x14ac:dyDescent="0.3">
      <c r="A47" s="7" t="s">
        <v>72</v>
      </c>
      <c r="B47" s="7" t="s">
        <v>73</v>
      </c>
      <c r="C47" s="8">
        <v>176</v>
      </c>
      <c r="D47" s="8" t="s">
        <v>9</v>
      </c>
      <c r="E47" s="7" t="s">
        <v>72</v>
      </c>
      <c r="F47" s="7" t="s">
        <v>15</v>
      </c>
      <c r="G47" s="8" t="s">
        <v>16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18"/>
      <c r="S47" s="8">
        <v>0</v>
      </c>
      <c r="T47" s="8">
        <v>1</v>
      </c>
      <c r="U47" s="8">
        <v>1</v>
      </c>
      <c r="V47" s="8">
        <v>0</v>
      </c>
      <c r="W47" s="8">
        <v>0</v>
      </c>
      <c r="X47" s="8">
        <v>1</v>
      </c>
      <c r="Y47" s="8">
        <v>1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18"/>
      <c r="AI47" s="8">
        <f t="shared" si="8"/>
        <v>14</v>
      </c>
      <c r="AJ47" s="39">
        <v>0.61458333333333337</v>
      </c>
      <c r="AK47" s="8"/>
      <c r="AL47" s="8"/>
    </row>
    <row r="48" spans="1:39" s="29" customFormat="1" x14ac:dyDescent="0.3">
      <c r="A48" s="27" t="s">
        <v>90</v>
      </c>
      <c r="B48" s="27" t="s">
        <v>91</v>
      </c>
      <c r="C48" s="28">
        <v>102</v>
      </c>
      <c r="D48" s="28" t="s">
        <v>9</v>
      </c>
      <c r="E48" s="30" t="s">
        <v>90</v>
      </c>
      <c r="F48" s="27" t="s">
        <v>15</v>
      </c>
      <c r="G48" s="28" t="s">
        <v>16</v>
      </c>
      <c r="H48" s="28">
        <v>1</v>
      </c>
      <c r="I48" s="28">
        <v>1</v>
      </c>
      <c r="J48" s="28">
        <v>1</v>
      </c>
      <c r="K48" s="28">
        <v>1</v>
      </c>
      <c r="L48" s="28">
        <v>1</v>
      </c>
      <c r="M48" s="28">
        <v>1</v>
      </c>
      <c r="N48" s="28">
        <v>1</v>
      </c>
      <c r="O48" s="28">
        <v>1</v>
      </c>
      <c r="P48" s="28">
        <v>1</v>
      </c>
      <c r="Q48" s="28">
        <v>1</v>
      </c>
      <c r="R48" s="18"/>
      <c r="S48" s="28">
        <v>1</v>
      </c>
      <c r="T48" s="28">
        <v>1</v>
      </c>
      <c r="U48" s="28">
        <v>1</v>
      </c>
      <c r="V48" s="28">
        <v>1</v>
      </c>
      <c r="W48" s="28">
        <v>1</v>
      </c>
      <c r="X48" s="28">
        <v>1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1</v>
      </c>
      <c r="AH48" s="18"/>
      <c r="AI48" s="28">
        <f t="shared" si="8"/>
        <v>17</v>
      </c>
      <c r="AJ48" s="38">
        <v>0.60486111111111118</v>
      </c>
      <c r="AK48" s="28"/>
      <c r="AL48" s="28"/>
    </row>
    <row r="52" spans="1:2" x14ac:dyDescent="0.3">
      <c r="A52" s="11"/>
      <c r="B52" s="11"/>
    </row>
    <row r="53" spans="1:2" x14ac:dyDescent="0.3">
      <c r="A53" s="11"/>
      <c r="B53" s="11"/>
    </row>
    <row r="54" spans="1:2" x14ac:dyDescent="0.3">
      <c r="A54" s="11"/>
      <c r="B54" s="11"/>
    </row>
    <row r="55" spans="1:2" x14ac:dyDescent="0.3">
      <c r="A55" s="11"/>
      <c r="B55" s="11"/>
    </row>
    <row r="56" spans="1:2" x14ac:dyDescent="0.3">
      <c r="A56" s="11"/>
      <c r="B56" s="11"/>
    </row>
    <row r="57" spans="1:2" x14ac:dyDescent="0.3">
      <c r="A57" s="11"/>
      <c r="B57" s="11"/>
    </row>
    <row r="58" spans="1:2" x14ac:dyDescent="0.3">
      <c r="A58" s="11"/>
      <c r="B58" s="11"/>
    </row>
    <row r="59" spans="1:2" x14ac:dyDescent="0.3">
      <c r="A59" s="11"/>
      <c r="B59" s="11"/>
    </row>
  </sheetData>
  <sortState xmlns:xlrd2="http://schemas.microsoft.com/office/spreadsheetml/2017/richdata2" ref="A20:G29">
    <sortCondition ref="E20:E29"/>
  </sortState>
  <mergeCells count="493">
    <mergeCell ref="H7:H8"/>
    <mergeCell ref="I7:I8"/>
    <mergeCell ref="J7:J8"/>
    <mergeCell ref="K7:K8"/>
    <mergeCell ref="N3:N4"/>
    <mergeCell ref="O3:O4"/>
    <mergeCell ref="P3:P4"/>
    <mergeCell ref="Q3:Q4"/>
    <mergeCell ref="H5:H6"/>
    <mergeCell ref="I5:I6"/>
    <mergeCell ref="J5:J6"/>
    <mergeCell ref="K5:K6"/>
    <mergeCell ref="L5:L6"/>
    <mergeCell ref="M5:M6"/>
    <mergeCell ref="H3:H4"/>
    <mergeCell ref="I3:I4"/>
    <mergeCell ref="J3:J4"/>
    <mergeCell ref="K3:K4"/>
    <mergeCell ref="L3:L4"/>
    <mergeCell ref="M3:M4"/>
    <mergeCell ref="L7:L8"/>
    <mergeCell ref="M7:M8"/>
    <mergeCell ref="N7:N8"/>
    <mergeCell ref="O7:O8"/>
    <mergeCell ref="P7:P8"/>
    <mergeCell ref="Q7:Q8"/>
    <mergeCell ref="N5:N6"/>
    <mergeCell ref="O5:O6"/>
    <mergeCell ref="P5:P6"/>
    <mergeCell ref="Q5:Q6"/>
    <mergeCell ref="H15:H16"/>
    <mergeCell ref="I15:I16"/>
    <mergeCell ref="J15:J16"/>
    <mergeCell ref="K15:K16"/>
    <mergeCell ref="L15:L16"/>
    <mergeCell ref="M15:M16"/>
    <mergeCell ref="N15:N16"/>
    <mergeCell ref="I11:I12"/>
    <mergeCell ref="J11:J12"/>
    <mergeCell ref="K11:K12"/>
    <mergeCell ref="L11:L12"/>
    <mergeCell ref="M11:M12"/>
    <mergeCell ref="N11:N12"/>
    <mergeCell ref="H11:H12"/>
    <mergeCell ref="H28:H29"/>
    <mergeCell ref="I28:I29"/>
    <mergeCell ref="J28:J29"/>
    <mergeCell ref="K28:K29"/>
    <mergeCell ref="L28:L29"/>
    <mergeCell ref="M28:M29"/>
    <mergeCell ref="N28:N29"/>
    <mergeCell ref="O20:O21"/>
    <mergeCell ref="P20:P21"/>
    <mergeCell ref="H24:H25"/>
    <mergeCell ref="I24:I25"/>
    <mergeCell ref="J24:J25"/>
    <mergeCell ref="K24:K25"/>
    <mergeCell ref="L24:L25"/>
    <mergeCell ref="M24:M25"/>
    <mergeCell ref="N24:N25"/>
    <mergeCell ref="H20:H21"/>
    <mergeCell ref="I20:I21"/>
    <mergeCell ref="J20:J21"/>
    <mergeCell ref="K20:K21"/>
    <mergeCell ref="L20:L21"/>
    <mergeCell ref="M20:M21"/>
    <mergeCell ref="N20:N21"/>
    <mergeCell ref="O28:O29"/>
    <mergeCell ref="P28:P29"/>
    <mergeCell ref="Q28:Q29"/>
    <mergeCell ref="S3:S4"/>
    <mergeCell ref="T3:T4"/>
    <mergeCell ref="S28:S29"/>
    <mergeCell ref="T28:T29"/>
    <mergeCell ref="N9:N10"/>
    <mergeCell ref="O9:O10"/>
    <mergeCell ref="O24:O25"/>
    <mergeCell ref="P24:P25"/>
    <mergeCell ref="Q24:Q25"/>
    <mergeCell ref="Q20:Q21"/>
    <mergeCell ref="O15:O16"/>
    <mergeCell ref="P15:P16"/>
    <mergeCell ref="Q15:Q16"/>
    <mergeCell ref="O11:O12"/>
    <mergeCell ref="P11:P12"/>
    <mergeCell ref="Q11:Q12"/>
    <mergeCell ref="AG3:AG4"/>
    <mergeCell ref="AI3:AI4"/>
    <mergeCell ref="AJ3:AJ4"/>
    <mergeCell ref="AK3:AK4"/>
    <mergeCell ref="AL3:AL4"/>
    <mergeCell ref="S7:S8"/>
    <mergeCell ref="T7:T8"/>
    <mergeCell ref="U7:U8"/>
    <mergeCell ref="V7:V8"/>
    <mergeCell ref="W7:W8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AK7:AK8"/>
    <mergeCell ref="AL7:AL8"/>
    <mergeCell ref="S11:S12"/>
    <mergeCell ref="T11:T12"/>
    <mergeCell ref="U11:U12"/>
    <mergeCell ref="V11:V12"/>
    <mergeCell ref="W11:W12"/>
    <mergeCell ref="X11:X12"/>
    <mergeCell ref="Y11:Y12"/>
    <mergeCell ref="Z11:Z12"/>
    <mergeCell ref="AD7:AD8"/>
    <mergeCell ref="AE7:AE8"/>
    <mergeCell ref="AF7:AF8"/>
    <mergeCell ref="AG7:AG8"/>
    <mergeCell ref="AI7:AI8"/>
    <mergeCell ref="AJ7:AJ8"/>
    <mergeCell ref="X7:X8"/>
    <mergeCell ref="Y7:Y8"/>
    <mergeCell ref="Z7:Z8"/>
    <mergeCell ref="AA7:AA8"/>
    <mergeCell ref="AB7:AB8"/>
    <mergeCell ref="AC7:AC8"/>
    <mergeCell ref="AC15:AC16"/>
    <mergeCell ref="AG11:AG12"/>
    <mergeCell ref="AI11:AI12"/>
    <mergeCell ref="AJ11:AJ12"/>
    <mergeCell ref="AK11:AK12"/>
    <mergeCell ref="AL11:AL12"/>
    <mergeCell ref="S15:S16"/>
    <mergeCell ref="T15:T16"/>
    <mergeCell ref="U15:U16"/>
    <mergeCell ref="V15:V16"/>
    <mergeCell ref="W15:W16"/>
    <mergeCell ref="AA11:AA12"/>
    <mergeCell ref="AB11:AB12"/>
    <mergeCell ref="AC11:AC12"/>
    <mergeCell ref="AD11:AD12"/>
    <mergeCell ref="AE11:AE12"/>
    <mergeCell ref="AF11:AF12"/>
    <mergeCell ref="AB24:AB25"/>
    <mergeCell ref="AC24:AC25"/>
    <mergeCell ref="AD24:AD25"/>
    <mergeCell ref="AE24:AE25"/>
    <mergeCell ref="AF24:AF25"/>
    <mergeCell ref="AG24:AG25"/>
    <mergeCell ref="AG20:AG21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A20:AA21"/>
    <mergeCell ref="AB20:AB21"/>
    <mergeCell ref="AC20:AC21"/>
    <mergeCell ref="AD20:AD21"/>
    <mergeCell ref="AE20:AE21"/>
    <mergeCell ref="AF20:AF21"/>
    <mergeCell ref="S20:S21"/>
    <mergeCell ref="T20:T21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AG28:AG29"/>
    <mergeCell ref="AI24:AI25"/>
    <mergeCell ref="AJ24:AJ25"/>
    <mergeCell ref="AK24:AK25"/>
    <mergeCell ref="AL24:AL25"/>
    <mergeCell ref="AI28:AI29"/>
    <mergeCell ref="AJ28:AJ29"/>
    <mergeCell ref="AK28:AK29"/>
    <mergeCell ref="AL28:AL29"/>
    <mergeCell ref="N13:N14"/>
    <mergeCell ref="O13:O14"/>
    <mergeCell ref="AI20:AI21"/>
    <mergeCell ref="AJ20:AJ21"/>
    <mergeCell ref="AK20:AK21"/>
    <mergeCell ref="AL20:AL21"/>
    <mergeCell ref="H9:H10"/>
    <mergeCell ref="I9:I10"/>
    <mergeCell ref="J9:J10"/>
    <mergeCell ref="K9:K10"/>
    <mergeCell ref="L9:L10"/>
    <mergeCell ref="M9:M10"/>
    <mergeCell ref="AK15:AK16"/>
    <mergeCell ref="AL15:AL16"/>
    <mergeCell ref="U20:U21"/>
    <mergeCell ref="V20:V21"/>
    <mergeCell ref="W20:W21"/>
    <mergeCell ref="X20:X21"/>
    <mergeCell ref="Y20:Y21"/>
    <mergeCell ref="Z20:Z21"/>
    <mergeCell ref="AD15:AD16"/>
    <mergeCell ref="AE15:AE16"/>
    <mergeCell ref="AF15:AF16"/>
    <mergeCell ref="AG15:AG16"/>
    <mergeCell ref="P17:P18"/>
    <mergeCell ref="Q17:Q18"/>
    <mergeCell ref="S5:S6"/>
    <mergeCell ref="T5:T6"/>
    <mergeCell ref="U5:U6"/>
    <mergeCell ref="V5:V6"/>
    <mergeCell ref="P13:P14"/>
    <mergeCell ref="Q13:Q14"/>
    <mergeCell ref="H17:H18"/>
    <mergeCell ref="I17:I18"/>
    <mergeCell ref="J17:J18"/>
    <mergeCell ref="K17:K18"/>
    <mergeCell ref="L17:L18"/>
    <mergeCell ref="M17:M18"/>
    <mergeCell ref="N17:N18"/>
    <mergeCell ref="O17:O18"/>
    <mergeCell ref="P9:P10"/>
    <mergeCell ref="Q9:Q10"/>
    <mergeCell ref="H13:H14"/>
    <mergeCell ref="I13:I14"/>
    <mergeCell ref="J13:J14"/>
    <mergeCell ref="K13:K14"/>
    <mergeCell ref="L13:L14"/>
    <mergeCell ref="M13:M14"/>
    <mergeCell ref="AC5:AC6"/>
    <mergeCell ref="AD5:AD6"/>
    <mergeCell ref="AE5:AE6"/>
    <mergeCell ref="AF5:AF6"/>
    <mergeCell ref="AG5:AG6"/>
    <mergeCell ref="S9:S10"/>
    <mergeCell ref="T9:T10"/>
    <mergeCell ref="U9:U10"/>
    <mergeCell ref="V9:V10"/>
    <mergeCell ref="W9:W10"/>
    <mergeCell ref="W5:W6"/>
    <mergeCell ref="X5:X6"/>
    <mergeCell ref="Y5:Y6"/>
    <mergeCell ref="Z5:Z6"/>
    <mergeCell ref="AA5:AA6"/>
    <mergeCell ref="AB5:AB6"/>
    <mergeCell ref="AD9:AD10"/>
    <mergeCell ref="AE9:AE10"/>
    <mergeCell ref="AF9:AF10"/>
    <mergeCell ref="AG9:AG10"/>
    <mergeCell ref="S13:S14"/>
    <mergeCell ref="T13:T14"/>
    <mergeCell ref="U13:U14"/>
    <mergeCell ref="V13:V14"/>
    <mergeCell ref="W13:W14"/>
    <mergeCell ref="X13:X14"/>
    <mergeCell ref="X9:X10"/>
    <mergeCell ref="Y9:Y10"/>
    <mergeCell ref="Z9:Z10"/>
    <mergeCell ref="AA9:AA10"/>
    <mergeCell ref="AB9:AB10"/>
    <mergeCell ref="AC9:AC10"/>
    <mergeCell ref="AC17:AC18"/>
    <mergeCell ref="AD17:AD18"/>
    <mergeCell ref="AE17:AE18"/>
    <mergeCell ref="AE13:AE14"/>
    <mergeCell ref="AF13:AF14"/>
    <mergeCell ref="AG13:AG14"/>
    <mergeCell ref="S17:S18"/>
    <mergeCell ref="T17:T18"/>
    <mergeCell ref="U17:U18"/>
    <mergeCell ref="V17:V18"/>
    <mergeCell ref="W17:W18"/>
    <mergeCell ref="X17:X18"/>
    <mergeCell ref="Y17:Y18"/>
    <mergeCell ref="Y13:Y14"/>
    <mergeCell ref="Z13:Z14"/>
    <mergeCell ref="AA13:AA14"/>
    <mergeCell ref="AB13:AB14"/>
    <mergeCell ref="AC13:AC14"/>
    <mergeCell ref="AD13:AD14"/>
    <mergeCell ref="X15:X16"/>
    <mergeCell ref="Y15:Y16"/>
    <mergeCell ref="Z15:Z16"/>
    <mergeCell ref="AA15:AA16"/>
    <mergeCell ref="AB15:AB16"/>
    <mergeCell ref="AE26:AE27"/>
    <mergeCell ref="AF26:AF27"/>
    <mergeCell ref="AG26:AG27"/>
    <mergeCell ref="AG22:AG23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A22:AA23"/>
    <mergeCell ref="AB22:AB23"/>
    <mergeCell ref="AC22:AC23"/>
    <mergeCell ref="AD22:AD23"/>
    <mergeCell ref="AE22:AE23"/>
    <mergeCell ref="AF22:AF23"/>
    <mergeCell ref="S22:S23"/>
    <mergeCell ref="T22:T23"/>
    <mergeCell ref="U22:U23"/>
    <mergeCell ref="V22:V23"/>
    <mergeCell ref="W22:W23"/>
    <mergeCell ref="N26:N27"/>
    <mergeCell ref="O26:O27"/>
    <mergeCell ref="P26:P27"/>
    <mergeCell ref="Q26:Q27"/>
    <mergeCell ref="H22:H23"/>
    <mergeCell ref="I22:I23"/>
    <mergeCell ref="J22:J23"/>
    <mergeCell ref="K22:K23"/>
    <mergeCell ref="L22:L23"/>
    <mergeCell ref="M22:M23"/>
    <mergeCell ref="H26:H27"/>
    <mergeCell ref="I26:I27"/>
    <mergeCell ref="J26:J27"/>
    <mergeCell ref="K26:K27"/>
    <mergeCell ref="L26:L27"/>
    <mergeCell ref="M26:M27"/>
    <mergeCell ref="AK5:AK6"/>
    <mergeCell ref="AL5:AL6"/>
    <mergeCell ref="AI9:AI10"/>
    <mergeCell ref="AJ9:AJ10"/>
    <mergeCell ref="AK9:AK10"/>
    <mergeCell ref="AL9:AL10"/>
    <mergeCell ref="N22:N23"/>
    <mergeCell ref="O22:O23"/>
    <mergeCell ref="P22:P23"/>
    <mergeCell ref="Q22:Q23"/>
    <mergeCell ref="AI5:AI6"/>
    <mergeCell ref="AJ5:AJ6"/>
    <mergeCell ref="AI13:AI14"/>
    <mergeCell ref="AJ13:AJ14"/>
    <mergeCell ref="AI22:AI23"/>
    <mergeCell ref="AJ22:AJ23"/>
    <mergeCell ref="AF17:AF18"/>
    <mergeCell ref="AG17:AG18"/>
    <mergeCell ref="X22:X23"/>
    <mergeCell ref="Y22:Y23"/>
    <mergeCell ref="Z22:Z23"/>
    <mergeCell ref="Z17:Z18"/>
    <mergeCell ref="AA17:AA18"/>
    <mergeCell ref="AB17:AB18"/>
    <mergeCell ref="AK22:AK23"/>
    <mergeCell ref="AL22:AL23"/>
    <mergeCell ref="AJ26:AJ27"/>
    <mergeCell ref="AK26:AK27"/>
    <mergeCell ref="AL26:AL27"/>
    <mergeCell ref="AK13:AK14"/>
    <mergeCell ref="AL13:AL14"/>
    <mergeCell ref="AI17:AI18"/>
    <mergeCell ref="AJ17:AJ18"/>
    <mergeCell ref="AK17:AK18"/>
    <mergeCell ref="AL17:AL18"/>
    <mergeCell ref="AI15:AI16"/>
    <mergeCell ref="AJ15:AJ16"/>
    <mergeCell ref="N31:N33"/>
    <mergeCell ref="O31:O33"/>
    <mergeCell ref="P31:P33"/>
    <mergeCell ref="Q31:Q33"/>
    <mergeCell ref="S31:S33"/>
    <mergeCell ref="T31:T33"/>
    <mergeCell ref="H31:H33"/>
    <mergeCell ref="I31:I33"/>
    <mergeCell ref="J31:J33"/>
    <mergeCell ref="K31:K33"/>
    <mergeCell ref="L31:L33"/>
    <mergeCell ref="M31:M33"/>
    <mergeCell ref="P38:P40"/>
    <mergeCell ref="Q38:Q40"/>
    <mergeCell ref="S38:S40"/>
    <mergeCell ref="AG31:AG33"/>
    <mergeCell ref="AI31:AI33"/>
    <mergeCell ref="AJ31:AJ33"/>
    <mergeCell ref="AK31:AK33"/>
    <mergeCell ref="AL31:AL33"/>
    <mergeCell ref="H38:H40"/>
    <mergeCell ref="I38:I40"/>
    <mergeCell ref="J38:J40"/>
    <mergeCell ref="K38:K40"/>
    <mergeCell ref="L38:L40"/>
    <mergeCell ref="AA31:AA33"/>
    <mergeCell ref="AB31:AB33"/>
    <mergeCell ref="AC31:AC33"/>
    <mergeCell ref="AD31:AD33"/>
    <mergeCell ref="AE31:AE33"/>
    <mergeCell ref="AF31:AF33"/>
    <mergeCell ref="U31:U33"/>
    <mergeCell ref="V31:V33"/>
    <mergeCell ref="W31:W33"/>
    <mergeCell ref="X31:X33"/>
    <mergeCell ref="Y31:Y33"/>
    <mergeCell ref="K35:K37"/>
    <mergeCell ref="L35:L37"/>
    <mergeCell ref="M35:M37"/>
    <mergeCell ref="AF38:AF40"/>
    <mergeCell ref="AG38:AG40"/>
    <mergeCell ref="AI38:AI40"/>
    <mergeCell ref="AJ38:AJ40"/>
    <mergeCell ref="AK38:AK40"/>
    <mergeCell ref="AL38:AL40"/>
    <mergeCell ref="Z38:Z40"/>
    <mergeCell ref="AA38:AA40"/>
    <mergeCell ref="AB38:AB40"/>
    <mergeCell ref="AC38:AC40"/>
    <mergeCell ref="AD38:AD40"/>
    <mergeCell ref="AE38:AE40"/>
    <mergeCell ref="T38:T40"/>
    <mergeCell ref="U38:U40"/>
    <mergeCell ref="V38:V40"/>
    <mergeCell ref="W38:W40"/>
    <mergeCell ref="X38:X40"/>
    <mergeCell ref="Y38:Y40"/>
    <mergeCell ref="M38:M40"/>
    <mergeCell ref="N38:N40"/>
    <mergeCell ref="O38:O40"/>
    <mergeCell ref="H41:H43"/>
    <mergeCell ref="I41:I43"/>
    <mergeCell ref="J41:J43"/>
    <mergeCell ref="K41:K43"/>
    <mergeCell ref="L41:L43"/>
    <mergeCell ref="AA35:AA37"/>
    <mergeCell ref="AB35:AB37"/>
    <mergeCell ref="AC35:AC37"/>
    <mergeCell ref="AD35:AD37"/>
    <mergeCell ref="U35:U37"/>
    <mergeCell ref="V35:V37"/>
    <mergeCell ref="W35:W37"/>
    <mergeCell ref="X35:X37"/>
    <mergeCell ref="Y35:Y37"/>
    <mergeCell ref="Z35:Z37"/>
    <mergeCell ref="N35:N37"/>
    <mergeCell ref="O35:O37"/>
    <mergeCell ref="P35:P37"/>
    <mergeCell ref="Q35:Q37"/>
    <mergeCell ref="S35:S37"/>
    <mergeCell ref="T35:T37"/>
    <mergeCell ref="H35:H37"/>
    <mergeCell ref="I35:I37"/>
    <mergeCell ref="J35:J37"/>
    <mergeCell ref="T41:T43"/>
    <mergeCell ref="U41:U43"/>
    <mergeCell ref="V41:V43"/>
    <mergeCell ref="W41:W43"/>
    <mergeCell ref="X41:X43"/>
    <mergeCell ref="Y41:Y43"/>
    <mergeCell ref="M41:M43"/>
    <mergeCell ref="N41:N43"/>
    <mergeCell ref="O41:O43"/>
    <mergeCell ref="P41:P43"/>
    <mergeCell ref="Q41:Q43"/>
    <mergeCell ref="S41:S43"/>
    <mergeCell ref="AI26:AI27"/>
    <mergeCell ref="AF41:AF43"/>
    <mergeCell ref="AG41:AG43"/>
    <mergeCell ref="AI41:AI43"/>
    <mergeCell ref="AJ41:AJ43"/>
    <mergeCell ref="AK41:AK43"/>
    <mergeCell ref="AL41:AL43"/>
    <mergeCell ref="Z41:Z43"/>
    <mergeCell ref="AA41:AA43"/>
    <mergeCell ref="AB41:AB43"/>
    <mergeCell ref="AC41:AC43"/>
    <mergeCell ref="AD41:AD43"/>
    <mergeCell ref="AE41:AE43"/>
    <mergeCell ref="AG35:AG37"/>
    <mergeCell ref="AI35:AI37"/>
    <mergeCell ref="AJ35:AJ37"/>
    <mergeCell ref="AK35:AK37"/>
    <mergeCell ref="AL35:AL37"/>
    <mergeCell ref="AE35:AE37"/>
    <mergeCell ref="AF35:AF37"/>
    <mergeCell ref="Z31:Z33"/>
    <mergeCell ref="AB26:AB27"/>
    <mergeCell ref="AC26:AC27"/>
    <mergeCell ref="AD26:AD27"/>
  </mergeCells>
  <pageMargins left="0.25" right="0.25" top="0.75" bottom="0.75" header="0.3" footer="0.3"/>
  <pageSetup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 Hour Results</vt:lpstr>
      <vt:lpstr>6 Hour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</dc:creator>
  <cp:lastModifiedBy>Nicholas Hurff</cp:lastModifiedBy>
  <cp:lastPrinted>2023-10-17T02:07:34Z</cp:lastPrinted>
  <dcterms:created xsi:type="dcterms:W3CDTF">2023-10-14T13:27:10Z</dcterms:created>
  <dcterms:modified xsi:type="dcterms:W3CDTF">2023-10-17T02:08:05Z</dcterms:modified>
</cp:coreProperties>
</file>